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7.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y Documents\Captive Forms\Financial Statement Blanks\"/>
    </mc:Choice>
  </mc:AlternateContent>
  <bookViews>
    <workbookView xWindow="0" yWindow="90" windowWidth="20100" windowHeight="9210" tabRatio="865" activeTab="3"/>
  </bookViews>
  <sheets>
    <sheet name="Title Page" sheetId="1" r:id="rId1"/>
    <sheet name="Table of Contents" sheetId="38" r:id="rId2"/>
    <sheet name="2. Balance Sheet" sheetId="39" r:id="rId3"/>
    <sheet name="3. Statement of Income and C&amp;S" sheetId="40" r:id="rId4"/>
    <sheet name="4a. Questionnaire" sheetId="41" r:id="rId5"/>
    <sheet name="4b. Questionnaire" sheetId="42" r:id="rId6"/>
    <sheet name="4c. Questionnaire" sheetId="44" r:id="rId7"/>
    <sheet name="4d. Questionnaire" sheetId="45" r:id="rId8"/>
    <sheet name="5. Premium Schedule" sheetId="46" r:id="rId9"/>
    <sheet name="6. Reinsurance" sheetId="47" r:id="rId10"/>
    <sheet name="7. Unpaid Losses &amp; LAE" sheetId="48" r:id="rId11"/>
    <sheet name="8. Loss &amp; LAE Paid and Incurred" sheetId="49" r:id="rId12"/>
    <sheet name="9a. Summary - NL &amp; LAE" sheetId="50" r:id="rId13"/>
    <sheet name="9b. Summary- Loss Dev." sheetId="51" r:id="rId14"/>
    <sheet name="10a. Auto Liability-NL &amp; LAE" sheetId="52" r:id="rId15"/>
    <sheet name="10b. Auto Liability-Loss Dev." sheetId="53" r:id="rId16"/>
    <sheet name="11a. G&amp;P Liability- NL &amp; LAE" sheetId="55" r:id="rId17"/>
    <sheet name="11b. G&amp;P Liability- Loss Dev." sheetId="56" r:id="rId18"/>
    <sheet name="12a.Professional Liab.-NL &amp; LAE" sheetId="57" r:id="rId19"/>
    <sheet name="12b.Professional Liab-Loss Dev." sheetId="58" r:id="rId20"/>
    <sheet name="13a. Other Liab. - NL &amp; LAE" sheetId="59" r:id="rId21"/>
    <sheet name="13b. Other Liab. - Loss Dev." sheetId="60" r:id="rId22"/>
    <sheet name="14A. Exc Work Comp. - NL &amp; LAE" sheetId="61" r:id="rId23"/>
    <sheet name="14B. Exc Work Comp. - Loss Dev." sheetId="62" r:id="rId24"/>
    <sheet name="15a. Disability -NL &amp; LAE" sheetId="63" r:id="rId25"/>
    <sheet name="15b. Disability - Loss Dev." sheetId="64" r:id="rId26"/>
    <sheet name="16a. All Other (a) -NL &amp; LAE" sheetId="65" r:id="rId27"/>
    <sheet name="16b. All Other (a) - Loss Dev." sheetId="66" r:id="rId28"/>
    <sheet name="17a.  All Other (b) -NL &amp; LAE" sheetId="67" r:id="rId29"/>
    <sheet name="17b. All Other (b) - Loss Dev." sheetId="68" r:id="rId30"/>
    <sheet name="18a.  All Other (c) -NL &amp; LAE" sheetId="69" r:id="rId31"/>
    <sheet name="18b. All Other (c) - Loss Dev." sheetId="70" r:id="rId32"/>
    <sheet name="19a.  All Other (d) -NL &amp; LAE" sheetId="71" r:id="rId33"/>
    <sheet name="19b. All Other (d) - Loss Dev." sheetId="72" r:id="rId34"/>
    <sheet name="20.Investment Schedule" sheetId="73" r:id="rId35"/>
    <sheet name="21.Cross Check" sheetId="74" r:id="rId36"/>
    <sheet name="Form Data" sheetId="43" state="hidden" r:id="rId37"/>
  </sheets>
  <externalReferences>
    <externalReference r:id="rId38"/>
  </externalReferences>
  <definedNames>
    <definedName name="Acct">#REF!</definedName>
    <definedName name="ALine">#REF!</definedName>
    <definedName name="BLine">#REF!</definedName>
    <definedName name="CLine">#REF!</definedName>
    <definedName name="CoType">'[1]Title Page'!$T$4:$T$11</definedName>
    <definedName name="DLine">#REF!</definedName>
    <definedName name="OtherA1">#REF!</definedName>
    <definedName name="OtherA2">#REF!</definedName>
    <definedName name="OtherA3">#REF!</definedName>
    <definedName name="OtherA4">#REF!</definedName>
    <definedName name="OtherB1">#REF!</definedName>
    <definedName name="OtherB2">#REF!</definedName>
    <definedName name="OtherB3">#REF!</definedName>
    <definedName name="OtherB4">#REF!</definedName>
    <definedName name="OtherC1">#REF!</definedName>
    <definedName name="OtherC2">#REF!</definedName>
    <definedName name="OtherC3">#REF!</definedName>
    <definedName name="OtherC4">#REF!</definedName>
    <definedName name="OtherD1">#REF!</definedName>
    <definedName name="OtherD2">#REF!</definedName>
    <definedName name="OtherD3">#REF!</definedName>
    <definedName name="OtherD4">#REF!</definedName>
    <definedName name="_xlnm.Print_Area" localSheetId="5">'4b. Questionnaire'!$A$1:$H$66</definedName>
  </definedNames>
  <calcPr calcId="152511"/>
</workbook>
</file>

<file path=xl/calcChain.xml><?xml version="1.0" encoding="utf-8"?>
<calcChain xmlns="http://schemas.openxmlformats.org/spreadsheetml/2006/main">
  <c r="F37" i="40" l="1"/>
  <c r="H48" i="40"/>
  <c r="F10" i="40"/>
  <c r="F12" i="40" s="1"/>
  <c r="F5" i="40" l="1"/>
  <c r="H5" i="40" s="1"/>
  <c r="H39" i="39"/>
  <c r="F39" i="39"/>
  <c r="F7" i="39"/>
  <c r="H7" i="39" s="1"/>
  <c r="E1" i="39"/>
  <c r="K67" i="74" l="1"/>
  <c r="K66" i="74"/>
  <c r="K63" i="74"/>
  <c r="K62" i="74"/>
  <c r="K59" i="74"/>
  <c r="K58" i="74"/>
  <c r="K55" i="74"/>
  <c r="K54" i="74"/>
  <c r="K51" i="74"/>
  <c r="K50" i="74"/>
  <c r="K47" i="74"/>
  <c r="K46" i="74"/>
  <c r="K43" i="74"/>
  <c r="K42" i="74"/>
  <c r="K39" i="74"/>
  <c r="K38" i="74"/>
  <c r="K35" i="74"/>
  <c r="K34" i="74"/>
  <c r="K31" i="74" l="1"/>
  <c r="K30" i="74"/>
  <c r="K27" i="74"/>
  <c r="K26" i="74"/>
  <c r="B2" i="74" l="1"/>
  <c r="A2" i="73"/>
  <c r="A2" i="72"/>
  <c r="A2" i="71"/>
  <c r="A2" i="69"/>
  <c r="A2" i="68"/>
  <c r="A2" i="67"/>
  <c r="A2" i="66"/>
  <c r="A2" i="65"/>
  <c r="A2" i="64"/>
  <c r="A2" i="63"/>
  <c r="A2" i="62"/>
  <c r="A2" i="61"/>
  <c r="A2" i="60"/>
  <c r="A2" i="59"/>
  <c r="A2" i="58"/>
  <c r="A2" i="57"/>
  <c r="A2" i="56"/>
  <c r="A2" i="55"/>
  <c r="A2" i="53"/>
  <c r="A2" i="52"/>
  <c r="A2" i="51"/>
  <c r="A2" i="50"/>
  <c r="A2" i="49"/>
  <c r="A2" i="48"/>
  <c r="A2" i="47"/>
  <c r="A2" i="46"/>
  <c r="A2" i="45"/>
  <c r="A2" i="44"/>
  <c r="A2" i="42"/>
  <c r="A2" i="41"/>
  <c r="A2" i="40"/>
  <c r="A2" i="39"/>
  <c r="A2" i="38"/>
  <c r="K20" i="74"/>
  <c r="K16" i="74"/>
  <c r="F1" i="74"/>
  <c r="C1" i="73"/>
  <c r="Q1" i="72"/>
  <c r="U7" i="72" s="1"/>
  <c r="A19" i="72" s="1"/>
  <c r="O1" i="71"/>
  <c r="U8" i="71" s="1"/>
  <c r="A51" i="71" s="1"/>
  <c r="Q1" i="70"/>
  <c r="U7" i="70" s="1"/>
  <c r="O7" i="70" s="1"/>
  <c r="A16" i="70" s="1"/>
  <c r="O1" i="69"/>
  <c r="U8" i="69" s="1"/>
  <c r="A51" i="69" s="1"/>
  <c r="Q1" i="68"/>
  <c r="U7" i="68" s="1"/>
  <c r="O7" i="68" s="1"/>
  <c r="A16" i="68" s="1"/>
  <c r="O1" i="67"/>
  <c r="U8" i="67" s="1"/>
  <c r="A51" i="67" s="1"/>
  <c r="Q1" i="66"/>
  <c r="U7" i="66" s="1"/>
  <c r="O1" i="65"/>
  <c r="U8" i="65" s="1"/>
  <c r="A51" i="65" s="1"/>
  <c r="Q1" i="64"/>
  <c r="U7" i="64" s="1"/>
  <c r="A19" i="64" s="1"/>
  <c r="O1" i="63"/>
  <c r="U8" i="63" s="1"/>
  <c r="O8" i="63" s="1"/>
  <c r="Q1" i="62"/>
  <c r="U7" i="62" s="1"/>
  <c r="O7" i="62" s="1"/>
  <c r="A16" i="62" s="1"/>
  <c r="O1" i="61"/>
  <c r="U8" i="61" s="1"/>
  <c r="O8" i="61" s="1"/>
  <c r="Q1" i="60"/>
  <c r="U7" i="60" s="1"/>
  <c r="A19" i="60" s="1"/>
  <c r="O1" i="59"/>
  <c r="U8" i="59" s="1"/>
  <c r="O8" i="59" s="1"/>
  <c r="Q1" i="58"/>
  <c r="U7" i="58" s="1"/>
  <c r="A19" i="58" s="1"/>
  <c r="O1" i="57"/>
  <c r="U8" i="57" s="1"/>
  <c r="A51" i="57" s="1"/>
  <c r="Q1" i="56"/>
  <c r="U7" i="56" s="1"/>
  <c r="O7" i="56" s="1"/>
  <c r="A16" i="56" s="1"/>
  <c r="O1" i="55"/>
  <c r="U8" i="55" s="1"/>
  <c r="M8" i="55" s="1"/>
  <c r="Q1" i="53"/>
  <c r="U7" i="53" s="1"/>
  <c r="A19" i="53" s="1"/>
  <c r="O1" i="52"/>
  <c r="U8" i="52" s="1"/>
  <c r="U40" i="52" s="1"/>
  <c r="Q1" i="51"/>
  <c r="U7" i="51" s="1"/>
  <c r="O7" i="51" s="1"/>
  <c r="A16" i="51" s="1"/>
  <c r="F1" i="50"/>
  <c r="U8" i="50" s="1"/>
  <c r="A51" i="50" s="1"/>
  <c r="F1" i="49"/>
  <c r="F1" i="48"/>
  <c r="C1" i="47"/>
  <c r="G1" i="46"/>
  <c r="E1" i="45"/>
  <c r="E1" i="44"/>
  <c r="E1" i="42"/>
  <c r="E1" i="41"/>
  <c r="E1" i="40"/>
  <c r="G1" i="38"/>
  <c r="M24" i="49"/>
  <c r="J24" i="49"/>
  <c r="I24" i="49"/>
  <c r="H24" i="49"/>
  <c r="K23" i="49"/>
  <c r="K22" i="49"/>
  <c r="K21" i="49"/>
  <c r="K20" i="49"/>
  <c r="K18" i="49"/>
  <c r="K17" i="49"/>
  <c r="K16" i="49"/>
  <c r="K15" i="49"/>
  <c r="K14" i="49"/>
  <c r="K13" i="49"/>
  <c r="K24" i="49" s="1"/>
  <c r="K22" i="74"/>
  <c r="F48" i="40"/>
  <c r="H23" i="40"/>
  <c r="H28" i="40" s="1"/>
  <c r="H31" i="40" s="1"/>
  <c r="K21" i="74" s="1"/>
  <c r="H21" i="40"/>
  <c r="F21" i="40"/>
  <c r="H12" i="40"/>
  <c r="B1" i="74"/>
  <c r="E7" i="60" l="1"/>
  <c r="A11" i="60" s="1"/>
  <c r="O7" i="66"/>
  <c r="A16" i="66" s="1"/>
  <c r="M7" i="66"/>
  <c r="A15" i="66" s="1"/>
  <c r="C7" i="66"/>
  <c r="A10" i="66" s="1"/>
  <c r="S7" i="66"/>
  <c r="A18" i="66" s="1"/>
  <c r="I7" i="66"/>
  <c r="A13" i="66" s="1"/>
  <c r="K7" i="66"/>
  <c r="A14" i="66" s="1"/>
  <c r="A19" i="66"/>
  <c r="Q7" i="66"/>
  <c r="A17" i="66" s="1"/>
  <c r="E7" i="66"/>
  <c r="A11" i="66" s="1"/>
  <c r="K7" i="60"/>
  <c r="A14" i="60" s="1"/>
  <c r="M7" i="60"/>
  <c r="A15" i="60" s="1"/>
  <c r="C7" i="60"/>
  <c r="A10" i="60" s="1"/>
  <c r="S7" i="60"/>
  <c r="A18" i="60" s="1"/>
  <c r="C7" i="72"/>
  <c r="A10" i="72" s="1"/>
  <c r="K7" i="72"/>
  <c r="A14" i="72" s="1"/>
  <c r="S7" i="72"/>
  <c r="A18" i="72" s="1"/>
  <c r="E7" i="72"/>
  <c r="A11" i="72" s="1"/>
  <c r="M7" i="72"/>
  <c r="A15" i="72" s="1"/>
  <c r="G7" i="72"/>
  <c r="A12" i="72" s="1"/>
  <c r="O7" i="72"/>
  <c r="A16" i="72" s="1"/>
  <c r="I7" i="72"/>
  <c r="A13" i="72" s="1"/>
  <c r="Q7" i="72"/>
  <c r="A17" i="72" s="1"/>
  <c r="U24" i="71"/>
  <c r="U40" i="71"/>
  <c r="G8" i="71"/>
  <c r="O8" i="71"/>
  <c r="C8" i="71"/>
  <c r="K8" i="71"/>
  <c r="S8" i="71"/>
  <c r="E8" i="71"/>
  <c r="M8" i="71"/>
  <c r="I8" i="71"/>
  <c r="Q8" i="71"/>
  <c r="A19" i="71"/>
  <c r="A35" i="71"/>
  <c r="U40" i="69"/>
  <c r="G8" i="69"/>
  <c r="O8" i="69"/>
  <c r="C8" i="69"/>
  <c r="K8" i="69"/>
  <c r="S8" i="69"/>
  <c r="E8" i="69"/>
  <c r="M8" i="69"/>
  <c r="U24" i="69"/>
  <c r="I8" i="69"/>
  <c r="Q8" i="69"/>
  <c r="A19" i="69"/>
  <c r="A35" i="69"/>
  <c r="I7" i="70"/>
  <c r="A13" i="70" s="1"/>
  <c r="Q7" i="70"/>
  <c r="A17" i="70" s="1"/>
  <c r="A19" i="70"/>
  <c r="C7" i="70"/>
  <c r="A10" i="70" s="1"/>
  <c r="K7" i="70"/>
  <c r="A14" i="70" s="1"/>
  <c r="S7" i="70"/>
  <c r="A18" i="70" s="1"/>
  <c r="E7" i="70"/>
  <c r="A11" i="70" s="1"/>
  <c r="M7" i="70"/>
  <c r="A15" i="70" s="1"/>
  <c r="G7" i="70"/>
  <c r="A12" i="70" s="1"/>
  <c r="C8" i="67"/>
  <c r="K8" i="67"/>
  <c r="S8" i="67"/>
  <c r="E8" i="67"/>
  <c r="M8" i="67"/>
  <c r="U24" i="67"/>
  <c r="U40" i="67"/>
  <c r="G8" i="67"/>
  <c r="O8" i="67"/>
  <c r="I8" i="67"/>
  <c r="Q8" i="67"/>
  <c r="A19" i="67"/>
  <c r="A35" i="67"/>
  <c r="I7" i="68"/>
  <c r="A13" i="68" s="1"/>
  <c r="Q7" i="68"/>
  <c r="A17" i="68" s="1"/>
  <c r="A19" i="68"/>
  <c r="C7" i="68"/>
  <c r="A10" i="68" s="1"/>
  <c r="K7" i="68"/>
  <c r="A14" i="68" s="1"/>
  <c r="S7" i="68"/>
  <c r="A18" i="68" s="1"/>
  <c r="E7" i="68"/>
  <c r="A11" i="68" s="1"/>
  <c r="M7" i="68"/>
  <c r="A15" i="68" s="1"/>
  <c r="G7" i="68"/>
  <c r="A12" i="68" s="1"/>
  <c r="G7" i="66"/>
  <c r="A12" i="66" s="1"/>
  <c r="U24" i="65"/>
  <c r="U40" i="65"/>
  <c r="G8" i="65"/>
  <c r="O8" i="65"/>
  <c r="C8" i="65"/>
  <c r="K8" i="65"/>
  <c r="S8" i="65"/>
  <c r="E8" i="65"/>
  <c r="M8" i="65"/>
  <c r="I8" i="65"/>
  <c r="Q8" i="65"/>
  <c r="A19" i="65"/>
  <c r="A35" i="65"/>
  <c r="C7" i="64"/>
  <c r="A10" i="64" s="1"/>
  <c r="S7" i="64"/>
  <c r="A18" i="64" s="1"/>
  <c r="E7" i="64"/>
  <c r="A11" i="64" s="1"/>
  <c r="G7" i="64"/>
  <c r="A12" i="64" s="1"/>
  <c r="O7" i="64"/>
  <c r="A16" i="64" s="1"/>
  <c r="K7" i="64"/>
  <c r="A14" i="64" s="1"/>
  <c r="M7" i="64"/>
  <c r="A15" i="64" s="1"/>
  <c r="I7" i="64"/>
  <c r="A13" i="64" s="1"/>
  <c r="Q7" i="64"/>
  <c r="A17" i="64" s="1"/>
  <c r="O40" i="63"/>
  <c r="O24" i="63"/>
  <c r="A48" i="63"/>
  <c r="A32" i="63"/>
  <c r="A16" i="63"/>
  <c r="U24" i="63"/>
  <c r="U40" i="63"/>
  <c r="I8" i="63"/>
  <c r="Q8" i="63"/>
  <c r="A19" i="63"/>
  <c r="A35" i="63"/>
  <c r="A51" i="63"/>
  <c r="C8" i="63"/>
  <c r="K8" i="63"/>
  <c r="S8" i="63"/>
  <c r="E8" i="63"/>
  <c r="M8" i="63"/>
  <c r="G8" i="63"/>
  <c r="O40" i="61"/>
  <c r="O24" i="61"/>
  <c r="A48" i="61"/>
  <c r="A32" i="61"/>
  <c r="A16" i="61"/>
  <c r="U24" i="61"/>
  <c r="U40" i="61"/>
  <c r="I8" i="61"/>
  <c r="Q8" i="61"/>
  <c r="A19" i="61"/>
  <c r="A35" i="61"/>
  <c r="A51" i="61"/>
  <c r="C8" i="61"/>
  <c r="K8" i="61"/>
  <c r="S8" i="61"/>
  <c r="E8" i="61"/>
  <c r="M8" i="61"/>
  <c r="G8" i="61"/>
  <c r="I7" i="62"/>
  <c r="A13" i="62" s="1"/>
  <c r="Q7" i="62"/>
  <c r="A17" i="62" s="1"/>
  <c r="A19" i="62"/>
  <c r="C7" i="62"/>
  <c r="A10" i="62" s="1"/>
  <c r="K7" i="62"/>
  <c r="A14" i="62" s="1"/>
  <c r="S7" i="62"/>
  <c r="A18" i="62" s="1"/>
  <c r="E7" i="62"/>
  <c r="A11" i="62" s="1"/>
  <c r="M7" i="62"/>
  <c r="A15" i="62" s="1"/>
  <c r="G7" i="62"/>
  <c r="A12" i="62" s="1"/>
  <c r="O40" i="59"/>
  <c r="O24" i="59"/>
  <c r="A48" i="59"/>
  <c r="A32" i="59"/>
  <c r="A16" i="59"/>
  <c r="U24" i="59"/>
  <c r="U40" i="59"/>
  <c r="I8" i="59"/>
  <c r="Q8" i="59"/>
  <c r="A19" i="59"/>
  <c r="A35" i="59"/>
  <c r="A51" i="59"/>
  <c r="C8" i="59"/>
  <c r="K8" i="59"/>
  <c r="S8" i="59"/>
  <c r="E8" i="59"/>
  <c r="M8" i="59"/>
  <c r="G8" i="59"/>
  <c r="G7" i="60"/>
  <c r="A12" i="60" s="1"/>
  <c r="O7" i="60"/>
  <c r="A16" i="60" s="1"/>
  <c r="I7" i="60"/>
  <c r="A13" i="60" s="1"/>
  <c r="Q7" i="60"/>
  <c r="A17" i="60" s="1"/>
  <c r="G7" i="58"/>
  <c r="A12" i="58" s="1"/>
  <c r="O7" i="58"/>
  <c r="A16" i="58" s="1"/>
  <c r="C7" i="58"/>
  <c r="A10" i="58" s="1"/>
  <c r="K7" i="58"/>
  <c r="A14" i="58" s="1"/>
  <c r="S7" i="58"/>
  <c r="A18" i="58" s="1"/>
  <c r="E7" i="58"/>
  <c r="A11" i="58" s="1"/>
  <c r="M7" i="58"/>
  <c r="A15" i="58" s="1"/>
  <c r="I7" i="58"/>
  <c r="A13" i="58" s="1"/>
  <c r="Q7" i="58"/>
  <c r="A17" i="58" s="1"/>
  <c r="C8" i="57"/>
  <c r="K8" i="57"/>
  <c r="S8" i="57"/>
  <c r="E8" i="57"/>
  <c r="M8" i="57"/>
  <c r="U24" i="57"/>
  <c r="G8" i="57"/>
  <c r="O8" i="57"/>
  <c r="U40" i="57"/>
  <c r="I8" i="57"/>
  <c r="Q8" i="57"/>
  <c r="A19" i="57"/>
  <c r="A35" i="57"/>
  <c r="I7" i="56"/>
  <c r="A13" i="56" s="1"/>
  <c r="Q7" i="56"/>
  <c r="A17" i="56" s="1"/>
  <c r="A19" i="56"/>
  <c r="C7" i="56"/>
  <c r="A10" i="56" s="1"/>
  <c r="K7" i="56"/>
  <c r="A14" i="56" s="1"/>
  <c r="S7" i="56"/>
  <c r="A18" i="56" s="1"/>
  <c r="E7" i="56"/>
  <c r="A11" i="56" s="1"/>
  <c r="M7" i="56"/>
  <c r="A15" i="56" s="1"/>
  <c r="G7" i="56"/>
  <c r="A12" i="56" s="1"/>
  <c r="A47" i="55"/>
  <c r="A31" i="55"/>
  <c r="A15" i="55"/>
  <c r="M40" i="55"/>
  <c r="M24" i="55"/>
  <c r="U24" i="55"/>
  <c r="U40" i="55"/>
  <c r="G8" i="55"/>
  <c r="O8" i="55"/>
  <c r="I8" i="55"/>
  <c r="Q8" i="55"/>
  <c r="A19" i="55"/>
  <c r="A35" i="55"/>
  <c r="A51" i="55"/>
  <c r="C8" i="55"/>
  <c r="K8" i="55"/>
  <c r="S8" i="55"/>
  <c r="E8" i="55"/>
  <c r="G7" i="53"/>
  <c r="A12" i="53" s="1"/>
  <c r="O7" i="53"/>
  <c r="A16" i="53" s="1"/>
  <c r="C7" i="53"/>
  <c r="A10" i="53" s="1"/>
  <c r="K7" i="53"/>
  <c r="A14" i="53" s="1"/>
  <c r="S7" i="53"/>
  <c r="A18" i="53" s="1"/>
  <c r="E7" i="53"/>
  <c r="A11" i="53" s="1"/>
  <c r="M7" i="53"/>
  <c r="A15" i="53" s="1"/>
  <c r="I7" i="53"/>
  <c r="A13" i="53" s="1"/>
  <c r="Q7" i="53"/>
  <c r="A17" i="53" s="1"/>
  <c r="E8" i="52"/>
  <c r="M8" i="52"/>
  <c r="G8" i="52"/>
  <c r="O8" i="52"/>
  <c r="I8" i="52"/>
  <c r="Q8" i="52"/>
  <c r="A19" i="52"/>
  <c r="A35" i="52"/>
  <c r="A51" i="52"/>
  <c r="C8" i="52"/>
  <c r="K8" i="52"/>
  <c r="S8" i="52"/>
  <c r="U24" i="52"/>
  <c r="I7" i="51"/>
  <c r="A13" i="51" s="1"/>
  <c r="Q7" i="51"/>
  <c r="A17" i="51" s="1"/>
  <c r="A19" i="51"/>
  <c r="C7" i="51"/>
  <c r="A10" i="51" s="1"/>
  <c r="K7" i="51"/>
  <c r="A14" i="51" s="1"/>
  <c r="S7" i="51"/>
  <c r="A18" i="51" s="1"/>
  <c r="E7" i="51"/>
  <c r="A11" i="51" s="1"/>
  <c r="M7" i="51"/>
  <c r="A15" i="51" s="1"/>
  <c r="G7" i="51"/>
  <c r="A12" i="51" s="1"/>
  <c r="C8" i="50"/>
  <c r="K8" i="50"/>
  <c r="S8" i="50"/>
  <c r="E8" i="50"/>
  <c r="M8" i="50"/>
  <c r="G8" i="50"/>
  <c r="O8" i="50"/>
  <c r="U24" i="50"/>
  <c r="U40" i="50"/>
  <c r="I8" i="50"/>
  <c r="Q8" i="50"/>
  <c r="A19" i="50"/>
  <c r="A35" i="50"/>
  <c r="C40" i="71" l="1"/>
  <c r="C24" i="71"/>
  <c r="A42" i="71"/>
  <c r="A26" i="71"/>
  <c r="A10" i="71"/>
  <c r="A43" i="71"/>
  <c r="A27" i="71"/>
  <c r="A11" i="71"/>
  <c r="E40" i="71"/>
  <c r="E24" i="71"/>
  <c r="Q40" i="71"/>
  <c r="Q24" i="71"/>
  <c r="A17" i="71"/>
  <c r="A49" i="71"/>
  <c r="A33" i="71"/>
  <c r="S40" i="71"/>
  <c r="S24" i="71"/>
  <c r="A50" i="71"/>
  <c r="A34" i="71"/>
  <c r="A18" i="71"/>
  <c r="A44" i="71"/>
  <c r="A28" i="71"/>
  <c r="A12" i="71"/>
  <c r="G40" i="71"/>
  <c r="G24" i="71"/>
  <c r="A47" i="71"/>
  <c r="A31" i="71"/>
  <c r="A15" i="71"/>
  <c r="M24" i="71"/>
  <c r="M40" i="71"/>
  <c r="A48" i="71"/>
  <c r="A32" i="71"/>
  <c r="A16" i="71"/>
  <c r="O40" i="71"/>
  <c r="O24" i="71"/>
  <c r="I40" i="71"/>
  <c r="I24" i="71"/>
  <c r="A45" i="71"/>
  <c r="A29" i="71"/>
  <c r="A13" i="71"/>
  <c r="K40" i="71"/>
  <c r="K24" i="71"/>
  <c r="A46" i="71"/>
  <c r="A30" i="71"/>
  <c r="A14" i="71"/>
  <c r="C40" i="69"/>
  <c r="C24" i="69"/>
  <c r="A42" i="69"/>
  <c r="A26" i="69"/>
  <c r="A10" i="69"/>
  <c r="Q40" i="69"/>
  <c r="Q24" i="69"/>
  <c r="A33" i="69"/>
  <c r="A49" i="69"/>
  <c r="A17" i="69"/>
  <c r="A43" i="69"/>
  <c r="A27" i="69"/>
  <c r="A11" i="69"/>
  <c r="E24" i="69"/>
  <c r="E40" i="69"/>
  <c r="A48" i="69"/>
  <c r="A32" i="69"/>
  <c r="A16" i="69"/>
  <c r="O40" i="69"/>
  <c r="O24" i="69"/>
  <c r="I40" i="69"/>
  <c r="I24" i="69"/>
  <c r="A45" i="69"/>
  <c r="A13" i="69"/>
  <c r="A29" i="69"/>
  <c r="S40" i="69"/>
  <c r="S24" i="69"/>
  <c r="A50" i="69"/>
  <c r="A34" i="69"/>
  <c r="A18" i="69"/>
  <c r="A44" i="69"/>
  <c r="A28" i="69"/>
  <c r="A12" i="69"/>
  <c r="G40" i="69"/>
  <c r="G24" i="69"/>
  <c r="A47" i="69"/>
  <c r="A31" i="69"/>
  <c r="A15" i="69"/>
  <c r="M40" i="69"/>
  <c r="M24" i="69"/>
  <c r="K40" i="69"/>
  <c r="K24" i="69"/>
  <c r="A46" i="69"/>
  <c r="A30" i="69"/>
  <c r="A14" i="69"/>
  <c r="A42" i="67"/>
  <c r="A26" i="67"/>
  <c r="A10" i="67"/>
  <c r="C40" i="67"/>
  <c r="C24" i="67"/>
  <c r="G40" i="67"/>
  <c r="G24" i="67"/>
  <c r="A44" i="67"/>
  <c r="A28" i="67"/>
  <c r="A12" i="67"/>
  <c r="A43" i="67"/>
  <c r="A27" i="67"/>
  <c r="A11" i="67"/>
  <c r="E24" i="67"/>
  <c r="E40" i="67"/>
  <c r="Q40" i="67"/>
  <c r="Q24" i="67"/>
  <c r="A33" i="67"/>
  <c r="A49" i="67"/>
  <c r="A17" i="67"/>
  <c r="A50" i="67"/>
  <c r="A34" i="67"/>
  <c r="A18" i="67"/>
  <c r="S40" i="67"/>
  <c r="S24" i="67"/>
  <c r="O40" i="67"/>
  <c r="O24" i="67"/>
  <c r="A48" i="67"/>
  <c r="A32" i="67"/>
  <c r="A16" i="67"/>
  <c r="A47" i="67"/>
  <c r="A31" i="67"/>
  <c r="A15" i="67"/>
  <c r="M40" i="67"/>
  <c r="M24" i="67"/>
  <c r="I40" i="67"/>
  <c r="I24" i="67"/>
  <c r="A45" i="67"/>
  <c r="A29" i="67"/>
  <c r="A13" i="67"/>
  <c r="A46" i="67"/>
  <c r="A30" i="67"/>
  <c r="A14" i="67"/>
  <c r="K40" i="67"/>
  <c r="K24" i="67"/>
  <c r="C40" i="65"/>
  <c r="C24" i="65"/>
  <c r="A42" i="65"/>
  <c r="A26" i="65"/>
  <c r="A10" i="65"/>
  <c r="A48" i="65"/>
  <c r="A32" i="65"/>
  <c r="A16" i="65"/>
  <c r="O40" i="65"/>
  <c r="O24" i="65"/>
  <c r="Q40" i="65"/>
  <c r="Q24" i="65"/>
  <c r="A49" i="65"/>
  <c r="A33" i="65"/>
  <c r="A17" i="65"/>
  <c r="S40" i="65"/>
  <c r="S24" i="65"/>
  <c r="A50" i="65"/>
  <c r="A34" i="65"/>
  <c r="A18" i="65"/>
  <c r="A44" i="65"/>
  <c r="A28" i="65"/>
  <c r="A12" i="65"/>
  <c r="G40" i="65"/>
  <c r="G24" i="65"/>
  <c r="A47" i="65"/>
  <c r="A31" i="65"/>
  <c r="A15" i="65"/>
  <c r="M40" i="65"/>
  <c r="M24" i="65"/>
  <c r="A43" i="65"/>
  <c r="A27" i="65"/>
  <c r="A11" i="65"/>
  <c r="E24" i="65"/>
  <c r="E40" i="65"/>
  <c r="I40" i="65"/>
  <c r="I24" i="65"/>
  <c r="A29" i="65"/>
  <c r="A13" i="65"/>
  <c r="A45" i="65"/>
  <c r="K40" i="65"/>
  <c r="K24" i="65"/>
  <c r="A46" i="65"/>
  <c r="A30" i="65"/>
  <c r="A14" i="65"/>
  <c r="A42" i="63"/>
  <c r="A26" i="63"/>
  <c r="A10" i="63"/>
  <c r="C40" i="63"/>
  <c r="C24" i="63"/>
  <c r="A50" i="63"/>
  <c r="A34" i="63"/>
  <c r="A18" i="63"/>
  <c r="S40" i="63"/>
  <c r="S24" i="63"/>
  <c r="A47" i="63"/>
  <c r="A31" i="63"/>
  <c r="A15" i="63"/>
  <c r="M40" i="63"/>
  <c r="M24" i="63"/>
  <c r="Q40" i="63"/>
  <c r="Q24" i="63"/>
  <c r="A49" i="63"/>
  <c r="A33" i="63"/>
  <c r="A17" i="63"/>
  <c r="A43" i="63"/>
  <c r="A27" i="63"/>
  <c r="A11" i="63"/>
  <c r="E40" i="63"/>
  <c r="E24" i="63"/>
  <c r="I40" i="63"/>
  <c r="I24" i="63"/>
  <c r="A45" i="63"/>
  <c r="A29" i="63"/>
  <c r="A13" i="63"/>
  <c r="G40" i="63"/>
  <c r="G24" i="63"/>
  <c r="A44" i="63"/>
  <c r="A28" i="63"/>
  <c r="A12" i="63"/>
  <c r="A46" i="63"/>
  <c r="A30" i="63"/>
  <c r="A14" i="63"/>
  <c r="K40" i="63"/>
  <c r="K24" i="63"/>
  <c r="A47" i="61"/>
  <c r="A31" i="61"/>
  <c r="A15" i="61"/>
  <c r="M40" i="61"/>
  <c r="M24" i="61"/>
  <c r="Q40" i="61"/>
  <c r="Q24" i="61"/>
  <c r="A49" i="61"/>
  <c r="A33" i="61"/>
  <c r="A17" i="61"/>
  <c r="A50" i="61"/>
  <c r="A34" i="61"/>
  <c r="A18" i="61"/>
  <c r="S40" i="61"/>
  <c r="S24" i="61"/>
  <c r="A42" i="61"/>
  <c r="A26" i="61"/>
  <c r="A10" i="61"/>
  <c r="C40" i="61"/>
  <c r="C24" i="61"/>
  <c r="A43" i="61"/>
  <c r="A27" i="61"/>
  <c r="A11" i="61"/>
  <c r="E40" i="61"/>
  <c r="E24" i="61"/>
  <c r="I40" i="61"/>
  <c r="I24" i="61"/>
  <c r="A45" i="61"/>
  <c r="A29" i="61"/>
  <c r="A13" i="61"/>
  <c r="G40" i="61"/>
  <c r="G24" i="61"/>
  <c r="A44" i="61"/>
  <c r="A28" i="61"/>
  <c r="A12" i="61"/>
  <c r="A46" i="61"/>
  <c r="A30" i="61"/>
  <c r="A14" i="61"/>
  <c r="K40" i="61"/>
  <c r="K24" i="61"/>
  <c r="A47" i="59"/>
  <c r="A31" i="59"/>
  <c r="A15" i="59"/>
  <c r="M40" i="59"/>
  <c r="M24" i="59"/>
  <c r="Q40" i="59"/>
  <c r="Q24" i="59"/>
  <c r="A49" i="59"/>
  <c r="A33" i="59"/>
  <c r="A17" i="59"/>
  <c r="A50" i="59"/>
  <c r="A34" i="59"/>
  <c r="A18" i="59"/>
  <c r="S40" i="59"/>
  <c r="S24" i="59"/>
  <c r="A42" i="59"/>
  <c r="A26" i="59"/>
  <c r="A10" i="59"/>
  <c r="C40" i="59"/>
  <c r="C24" i="59"/>
  <c r="A43" i="59"/>
  <c r="A27" i="59"/>
  <c r="A11" i="59"/>
  <c r="E40" i="59"/>
  <c r="E24" i="59"/>
  <c r="I40" i="59"/>
  <c r="I24" i="59"/>
  <c r="A45" i="59"/>
  <c r="A29" i="59"/>
  <c r="A13" i="59"/>
  <c r="G40" i="59"/>
  <c r="G24" i="59"/>
  <c r="A44" i="59"/>
  <c r="A28" i="59"/>
  <c r="A12" i="59"/>
  <c r="A46" i="59"/>
  <c r="A30" i="59"/>
  <c r="A14" i="59"/>
  <c r="K40" i="59"/>
  <c r="K24" i="59"/>
  <c r="A47" i="57"/>
  <c r="A31" i="57"/>
  <c r="A15" i="57"/>
  <c r="M24" i="57"/>
  <c r="M40" i="57"/>
  <c r="O40" i="57"/>
  <c r="O24" i="57"/>
  <c r="A48" i="57"/>
  <c r="A32" i="57"/>
  <c r="A16" i="57"/>
  <c r="Q40" i="57"/>
  <c r="Q24" i="57"/>
  <c r="A49" i="57"/>
  <c r="A17" i="57"/>
  <c r="A33" i="57"/>
  <c r="G40" i="57"/>
  <c r="G24" i="57"/>
  <c r="A44" i="57"/>
  <c r="A28" i="57"/>
  <c r="A12" i="57"/>
  <c r="A50" i="57"/>
  <c r="A34" i="57"/>
  <c r="A18" i="57"/>
  <c r="S40" i="57"/>
  <c r="S24" i="57"/>
  <c r="A42" i="57"/>
  <c r="A26" i="57"/>
  <c r="A10" i="57"/>
  <c r="C40" i="57"/>
  <c r="C24" i="57"/>
  <c r="A43" i="57"/>
  <c r="A27" i="57"/>
  <c r="A11" i="57"/>
  <c r="E40" i="57"/>
  <c r="E24" i="57"/>
  <c r="I40" i="57"/>
  <c r="I24" i="57"/>
  <c r="A29" i="57"/>
  <c r="A45" i="57"/>
  <c r="A13" i="57"/>
  <c r="A46" i="57"/>
  <c r="A30" i="57"/>
  <c r="A14" i="57"/>
  <c r="K40" i="57"/>
  <c r="K24" i="57"/>
  <c r="C40" i="55"/>
  <c r="C24" i="55"/>
  <c r="A42" i="55"/>
  <c r="A26" i="55"/>
  <c r="A10" i="55"/>
  <c r="A49" i="55"/>
  <c r="A17" i="55"/>
  <c r="Q40" i="55"/>
  <c r="Q24" i="55"/>
  <c r="A33" i="55"/>
  <c r="S40" i="55"/>
  <c r="S24" i="55"/>
  <c r="A50" i="55"/>
  <c r="A34" i="55"/>
  <c r="A18" i="55"/>
  <c r="A48" i="55"/>
  <c r="A32" i="55"/>
  <c r="A16" i="55"/>
  <c r="O40" i="55"/>
  <c r="O24" i="55"/>
  <c r="K40" i="55"/>
  <c r="K24" i="55"/>
  <c r="A46" i="55"/>
  <c r="A30" i="55"/>
  <c r="A14" i="55"/>
  <c r="A44" i="55"/>
  <c r="A28" i="55"/>
  <c r="A12" i="55"/>
  <c r="G40" i="55"/>
  <c r="G24" i="55"/>
  <c r="A43" i="55"/>
  <c r="A27" i="55"/>
  <c r="A11" i="55"/>
  <c r="E40" i="55"/>
  <c r="E24" i="55"/>
  <c r="I40" i="55"/>
  <c r="I24" i="55"/>
  <c r="A45" i="55"/>
  <c r="A29" i="55"/>
  <c r="A13" i="55"/>
  <c r="A45" i="52"/>
  <c r="A29" i="52"/>
  <c r="A13" i="52"/>
  <c r="I40" i="52"/>
  <c r="I24" i="52"/>
  <c r="E40" i="52"/>
  <c r="E24" i="52"/>
  <c r="A43" i="52"/>
  <c r="A27" i="52"/>
  <c r="A11" i="52"/>
  <c r="S40" i="52"/>
  <c r="S24" i="52"/>
  <c r="A50" i="52"/>
  <c r="A34" i="52"/>
  <c r="A18" i="52"/>
  <c r="A48" i="52"/>
  <c r="A32" i="52"/>
  <c r="A16" i="52"/>
  <c r="O40" i="52"/>
  <c r="O24" i="52"/>
  <c r="K40" i="52"/>
  <c r="K24" i="52"/>
  <c r="A46" i="52"/>
  <c r="A30" i="52"/>
  <c r="A14" i="52"/>
  <c r="A44" i="52"/>
  <c r="A28" i="52"/>
  <c r="A12" i="52"/>
  <c r="G40" i="52"/>
  <c r="G24" i="52"/>
  <c r="C40" i="52"/>
  <c r="C24" i="52"/>
  <c r="A42" i="52"/>
  <c r="A26" i="52"/>
  <c r="A10" i="52"/>
  <c r="A49" i="52"/>
  <c r="A33" i="52"/>
  <c r="A17" i="52"/>
  <c r="Q40" i="52"/>
  <c r="Q24" i="52"/>
  <c r="M40" i="52"/>
  <c r="M24" i="52"/>
  <c r="A47" i="52"/>
  <c r="A31" i="52"/>
  <c r="A15" i="52"/>
  <c r="A47" i="50"/>
  <c r="A31" i="50"/>
  <c r="A15" i="50"/>
  <c r="M24" i="50"/>
  <c r="M40" i="50"/>
  <c r="A43" i="50"/>
  <c r="A27" i="50"/>
  <c r="A11" i="50"/>
  <c r="E40" i="50"/>
  <c r="E24" i="50"/>
  <c r="Q40" i="50"/>
  <c r="Q24" i="50"/>
  <c r="A33" i="50"/>
  <c r="A17" i="50"/>
  <c r="A49" i="50"/>
  <c r="O40" i="50"/>
  <c r="O24" i="50"/>
  <c r="A48" i="50"/>
  <c r="A32" i="50"/>
  <c r="A16" i="50"/>
  <c r="A50" i="50"/>
  <c r="A34" i="50"/>
  <c r="A18" i="50"/>
  <c r="S40" i="50"/>
  <c r="S24" i="50"/>
  <c r="I40" i="50"/>
  <c r="I24" i="50"/>
  <c r="A45" i="50"/>
  <c r="A29" i="50"/>
  <c r="A13" i="50"/>
  <c r="G40" i="50"/>
  <c r="G24" i="50"/>
  <c r="A44" i="50"/>
  <c r="A28" i="50"/>
  <c r="A12" i="50"/>
  <c r="A46" i="50"/>
  <c r="A30" i="50"/>
  <c r="A14" i="50"/>
  <c r="K40" i="50"/>
  <c r="K24" i="50"/>
  <c r="A42" i="50"/>
  <c r="A26" i="50"/>
  <c r="A10" i="50"/>
  <c r="C40" i="50"/>
  <c r="C24" i="50"/>
  <c r="M41" i="48" l="1"/>
  <c r="M18" i="48"/>
  <c r="L47" i="48"/>
  <c r="K47" i="48"/>
  <c r="J47" i="48"/>
  <c r="I47" i="48"/>
  <c r="H47" i="48"/>
  <c r="K8" i="74" s="1"/>
  <c r="M46" i="48"/>
  <c r="M45" i="48"/>
  <c r="M44" i="48"/>
  <c r="M43" i="48"/>
  <c r="M40" i="48"/>
  <c r="M39" i="48"/>
  <c r="M38" i="48"/>
  <c r="M37" i="48"/>
  <c r="M36" i="48"/>
  <c r="M47" i="48" s="1"/>
  <c r="L24" i="48"/>
  <c r="K24" i="48"/>
  <c r="J24" i="48"/>
  <c r="I24" i="48"/>
  <c r="K9" i="74" s="1"/>
  <c r="H24" i="48"/>
  <c r="M23" i="48"/>
  <c r="M22" i="48"/>
  <c r="M21" i="48"/>
  <c r="M20" i="48"/>
  <c r="M17" i="48"/>
  <c r="M16" i="48"/>
  <c r="M15" i="48"/>
  <c r="M14" i="48"/>
  <c r="M13" i="48"/>
  <c r="A46" i="48"/>
  <c r="A45" i="48"/>
  <c r="A44" i="48"/>
  <c r="A43" i="48"/>
  <c r="A40" i="48"/>
  <c r="A39" i="48"/>
  <c r="A38" i="48"/>
  <c r="A37" i="48"/>
  <c r="A36" i="48"/>
  <c r="A23" i="48"/>
  <c r="A22" i="48"/>
  <c r="A21" i="48"/>
  <c r="A20" i="48"/>
  <c r="A17" i="48"/>
  <c r="A16" i="48"/>
  <c r="A15" i="48"/>
  <c r="A14" i="48"/>
  <c r="A13" i="48"/>
  <c r="I63" i="47"/>
  <c r="K12" i="74" s="1"/>
  <c r="G63" i="47"/>
  <c r="K24" i="74" s="1"/>
  <c r="F63" i="47"/>
  <c r="E63" i="47"/>
  <c r="K11" i="74" s="1"/>
  <c r="I31" i="47"/>
  <c r="G31" i="47"/>
  <c r="K25" i="74" s="1"/>
  <c r="F31" i="47"/>
  <c r="E31" i="47"/>
  <c r="H68" i="39"/>
  <c r="F68" i="39"/>
  <c r="K13" i="74" s="1"/>
  <c r="H59" i="39"/>
  <c r="H70" i="39" s="1"/>
  <c r="F59" i="39"/>
  <c r="F70" i="39" s="1"/>
  <c r="H34" i="39"/>
  <c r="H16" i="39"/>
  <c r="F16" i="39"/>
  <c r="P22" i="46"/>
  <c r="O22" i="46"/>
  <c r="N22" i="46"/>
  <c r="F25" i="39" s="1"/>
  <c r="M22" i="46"/>
  <c r="L22" i="46"/>
  <c r="K22" i="46"/>
  <c r="J22" i="46"/>
  <c r="H22" i="46"/>
  <c r="Q21" i="46"/>
  <c r="Q20" i="46"/>
  <c r="Q19" i="46"/>
  <c r="Q18" i="46"/>
  <c r="Q16" i="46"/>
  <c r="Q15" i="46"/>
  <c r="Q14" i="46"/>
  <c r="Q13" i="46"/>
  <c r="Q12" i="46"/>
  <c r="Q11" i="46"/>
  <c r="B28" i="45"/>
  <c r="B27" i="45"/>
  <c r="B26" i="45"/>
  <c r="B25" i="45"/>
  <c r="B24" i="45"/>
  <c r="B16" i="45"/>
  <c r="K6" i="74" l="1"/>
  <c r="K23" i="74"/>
  <c r="K10" i="74"/>
  <c r="K40" i="74"/>
  <c r="L16" i="49"/>
  <c r="N16" i="49" s="1"/>
  <c r="O16" i="49" s="1"/>
  <c r="K33" i="74"/>
  <c r="L37" i="49"/>
  <c r="N37" i="49" s="1"/>
  <c r="O37" i="49" s="1"/>
  <c r="K53" i="74"/>
  <c r="L43" i="49"/>
  <c r="N43" i="49" s="1"/>
  <c r="O43" i="49" s="1"/>
  <c r="K28" i="74"/>
  <c r="L13" i="49"/>
  <c r="N13" i="49" s="1"/>
  <c r="O13" i="49" s="1"/>
  <c r="K44" i="74"/>
  <c r="L17" i="49"/>
  <c r="N17" i="49" s="1"/>
  <c r="O17" i="49" s="1"/>
  <c r="L23" i="49"/>
  <c r="N23" i="49" s="1"/>
  <c r="K37" i="74"/>
  <c r="L38" i="49"/>
  <c r="N38" i="49" s="1"/>
  <c r="O38" i="49" s="1"/>
  <c r="L44" i="49"/>
  <c r="N44" i="49" s="1"/>
  <c r="O44" i="49" s="1"/>
  <c r="L14" i="49"/>
  <c r="K32" i="74" s="1"/>
  <c r="L20" i="49"/>
  <c r="N20" i="49" s="1"/>
  <c r="O20" i="49" s="1"/>
  <c r="K7" i="74"/>
  <c r="K41" i="74"/>
  <c r="L39" i="49"/>
  <c r="N39" i="49" s="1"/>
  <c r="O39" i="49" s="1"/>
  <c r="L45" i="49"/>
  <c r="N45" i="49" s="1"/>
  <c r="K48" i="74"/>
  <c r="L18" i="49"/>
  <c r="N18" i="49" s="1"/>
  <c r="O18" i="49" s="1"/>
  <c r="K15" i="74"/>
  <c r="K14" i="74"/>
  <c r="L22" i="49"/>
  <c r="N22" i="49" s="1"/>
  <c r="O22" i="49" s="1"/>
  <c r="F34" i="39"/>
  <c r="K5" i="74" s="1"/>
  <c r="K36" i="74"/>
  <c r="L15" i="49"/>
  <c r="N15" i="49" s="1"/>
  <c r="O15" i="49" s="1"/>
  <c r="L21" i="49"/>
  <c r="N21" i="49" s="1"/>
  <c r="O21" i="49" s="1"/>
  <c r="K29" i="74"/>
  <c r="L36" i="49"/>
  <c r="L40" i="49"/>
  <c r="N40" i="49" s="1"/>
  <c r="O40" i="49" s="1"/>
  <c r="K65" i="74"/>
  <c r="L46" i="49"/>
  <c r="N46" i="49" s="1"/>
  <c r="O46" i="49" s="1"/>
  <c r="L41" i="49"/>
  <c r="N41" i="49" s="1"/>
  <c r="O41" i="49" s="1"/>
  <c r="N14" i="49"/>
  <c r="M24" i="48"/>
  <c r="Q22" i="46"/>
  <c r="K19" i="74" l="1"/>
  <c r="O45" i="49"/>
  <c r="K61" i="74"/>
  <c r="O23" i="49"/>
  <c r="K18" i="74"/>
  <c r="K49" i="74"/>
  <c r="K45" i="74"/>
  <c r="K56" i="74"/>
  <c r="K52" i="74"/>
  <c r="K57" i="74"/>
  <c r="K64" i="74"/>
  <c r="F23" i="40"/>
  <c r="F28" i="40" s="1"/>
  <c r="F31" i="40" s="1"/>
  <c r="K17" i="74"/>
  <c r="L24" i="49"/>
  <c r="L47" i="49"/>
  <c r="N36" i="49"/>
  <c r="K60" i="74"/>
  <c r="O14" i="49"/>
  <c r="N24" i="49"/>
  <c r="I58" i="1"/>
  <c r="E58" i="1"/>
  <c r="A58" i="1"/>
  <c r="A47" i="1"/>
  <c r="O24" i="49" l="1"/>
  <c r="O36" i="49"/>
  <c r="O47" i="49" s="1"/>
  <c r="N47" i="49"/>
</calcChain>
</file>

<file path=xl/sharedStrings.xml><?xml version="1.0" encoding="utf-8"?>
<sst xmlns="http://schemas.openxmlformats.org/spreadsheetml/2006/main" count="977" uniqueCount="543">
  <si>
    <t xml:space="preserve"> INSERT LICENSE NO.</t>
  </si>
  <si>
    <t>ANNUAL REPORT FOR THE PERIOD ENDED</t>
  </si>
  <si>
    <t>Pure</t>
  </si>
  <si>
    <t>Assoc.</t>
  </si>
  <si>
    <t>Insert Company Name Here</t>
  </si>
  <si>
    <t>Branch</t>
  </si>
  <si>
    <t>COMPANY NAME</t>
  </si>
  <si>
    <t>LLC</t>
  </si>
  <si>
    <t>Sponsored</t>
  </si>
  <si>
    <t>FISCAL YEAR-END:</t>
  </si>
  <si>
    <t>SPC</t>
  </si>
  <si>
    <t>Industrial Insured</t>
  </si>
  <si>
    <t>COMPANY TYPE:</t>
  </si>
  <si>
    <t>NAME</t>
  </si>
  <si>
    <t xml:space="preserve">EMAIL ADDRESS </t>
  </si>
  <si>
    <t>ADDRESS</t>
  </si>
  <si>
    <t>PHONE</t>
  </si>
  <si>
    <t>OFFICERS**</t>
  </si>
  <si>
    <t>TITLE</t>
  </si>
  <si>
    <t>President</t>
  </si>
  <si>
    <t>Vice President</t>
  </si>
  <si>
    <t>Secretary</t>
  </si>
  <si>
    <t>Treasurer</t>
  </si>
  <si>
    <t>DIRECTORS**</t>
  </si>
  <si>
    <t>State of</t>
  </si>
  <si>
    <t xml:space="preserve">County of </t>
  </si>
  <si>
    <t>, being duly sworn, each for</t>
  </si>
  <si>
    <t>himself deposes and says that they are the above described officers of the said insurer, and that on the last day of the period presented, all of the herein described assets were the absolute property of the said insurer, free and clear from any liens or claims thereon, except as stated, and that this annual statement,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the best of their information, knowledge and belief, respectively.</t>
  </si>
  <si>
    <t>Treasurer***</t>
  </si>
  <si>
    <t>Subscribed and sworn to before me this</t>
  </si>
  <si>
    <t xml:space="preserve">day of </t>
  </si>
  <si>
    <t>*Contact person for any questions regarding the Annual Statement.</t>
  </si>
  <si>
    <t>**Show full name and indicate by number sign (#) those officers and directors who did not occupy the indicated position in the previous annual statement.</t>
  </si>
  <si>
    <t>***Or corresponding person having charge of the accounts of the insurer.</t>
  </si>
  <si>
    <t>AL HOME OFFICE ADDRESS:</t>
  </si>
  <si>
    <t>ANNUAL REPORT FOR THE PERIOD ENDED:</t>
  </si>
  <si>
    <t>TABLE OF CONTENTS</t>
  </si>
  <si>
    <t>BALANCE SHEET</t>
  </si>
  <si>
    <t>STATEMENT OF INCOME</t>
  </si>
  <si>
    <t>CAPITAL AND SURPLUS ACCOUNT</t>
  </si>
  <si>
    <t>4a.</t>
  </si>
  <si>
    <t>QUESTIONNAIRE</t>
  </si>
  <si>
    <t>4b.</t>
  </si>
  <si>
    <t>QUESTIONNAIRE (CONTINUED)</t>
  </si>
  <si>
    <t>4c.</t>
  </si>
  <si>
    <t>4d.</t>
  </si>
  <si>
    <t>PREMIUM SCHEDULE</t>
  </si>
  <si>
    <t xml:space="preserve"> REINSURANCE</t>
  </si>
  <si>
    <t>UNPAID LOSSES &amp; LAE</t>
  </si>
  <si>
    <t>LOSS &amp; LAE PAID AND INCURRED</t>
  </si>
  <si>
    <t>9a.</t>
  </si>
  <si>
    <t>SUMMARY OF ALL LINES - NET LOSS &amp; LAE</t>
  </si>
  <si>
    <t>9b.</t>
  </si>
  <si>
    <t>SUMMARY OF ALL LINES - LOSS DEVELOPMENT</t>
  </si>
  <si>
    <t>10a.</t>
  </si>
  <si>
    <t>AUTOMOBILE LIABILITY - NET LOSS &amp; LAE</t>
  </si>
  <si>
    <t>10b.</t>
  </si>
  <si>
    <t>AUTOMOBILE LIABILITY - LOSS DEVELOPMENT</t>
  </si>
  <si>
    <t>11a.</t>
  </si>
  <si>
    <t>GENERAL AND PRODUCT LIABILITY - NET LOSS &amp; LAE</t>
  </si>
  <si>
    <t>11b.</t>
  </si>
  <si>
    <t>GENERAL AND PRODUCT LIABILITY - LOSS DEVELOPMENT</t>
  </si>
  <si>
    <t>12a.</t>
  </si>
  <si>
    <t>PROFESSIONAL LIABILITY - Net LOSS &amp; LAE</t>
  </si>
  <si>
    <t>12b.</t>
  </si>
  <si>
    <t>PROFESSIONAL LIABILITY - LOSS DEVELOPMENT</t>
  </si>
  <si>
    <t>13a.</t>
  </si>
  <si>
    <t>13b.</t>
  </si>
  <si>
    <t>14a.</t>
  </si>
  <si>
    <t>14b.</t>
  </si>
  <si>
    <t>15a.</t>
  </si>
  <si>
    <t>15b.</t>
  </si>
  <si>
    <t>16a.</t>
  </si>
  <si>
    <t>16b.</t>
  </si>
  <si>
    <t>17a.</t>
  </si>
  <si>
    <t>17b.</t>
  </si>
  <si>
    <t>18a.</t>
  </si>
  <si>
    <t>18b.</t>
  </si>
  <si>
    <t>INVESTMENT SCHEDULE</t>
  </si>
  <si>
    <t>CROSS CHECK</t>
  </si>
  <si>
    <t>p.2</t>
  </si>
  <si>
    <t>ASSETS</t>
  </si>
  <si>
    <t>CURRENT</t>
  </si>
  <si>
    <t>PRIOR</t>
  </si>
  <si>
    <t xml:space="preserve"> 1. Bonds</t>
  </si>
  <si>
    <t xml:space="preserve"> 2. Stocks</t>
  </si>
  <si>
    <t xml:space="preserve"> 3. Cash</t>
  </si>
  <si>
    <t xml:space="preserve"> 4. Savings and Certificate of Deposit</t>
  </si>
  <si>
    <t xml:space="preserve"> 5. Other Invested Assets</t>
  </si>
  <si>
    <t xml:space="preserve">  a)</t>
  </si>
  <si>
    <t>b)</t>
  </si>
  <si>
    <r>
      <t xml:space="preserve"> 6. Subtotal, Cash and Invested Assets </t>
    </r>
    <r>
      <rPr>
        <i/>
        <sz val="9"/>
        <rFont val="Arial"/>
        <family val="2"/>
      </rPr>
      <t>(lines 1 to 5)</t>
    </r>
  </si>
  <si>
    <t xml:space="preserve"> 7. Investment Income Due and Accrued</t>
  </si>
  <si>
    <t xml:space="preserve"> 8. Accounts and Premiums Receivable</t>
  </si>
  <si>
    <t xml:space="preserve"> 9. Investments In and Advances to Affiliates</t>
  </si>
  <si>
    <t>10. Deferred Tax Asset</t>
  </si>
  <si>
    <t>11. Reins. Recoverable on Unpaid Losses &amp; LAE</t>
  </si>
  <si>
    <t>12. Reins. Recoverable on Paid Losses &amp; LAE</t>
  </si>
  <si>
    <t>13. Funds Held by Ceding Reinsurers</t>
  </si>
  <si>
    <t>14. Prepaid Reinsurance Premiums</t>
  </si>
  <si>
    <t>15. Deposits With Reinsurer</t>
  </si>
  <si>
    <t>16. Letters of Credit</t>
  </si>
  <si>
    <t>17. Deferred Acquistion Costs</t>
  </si>
  <si>
    <t>18. Other Assets</t>
  </si>
  <si>
    <t>a)</t>
  </si>
  <si>
    <t>c)</t>
  </si>
  <si>
    <t>d)</t>
  </si>
  <si>
    <t>e)</t>
  </si>
  <si>
    <r>
      <t xml:space="preserve">19. Total Assets </t>
    </r>
    <r>
      <rPr>
        <i/>
        <sz val="9"/>
        <rFont val="Arial"/>
        <family val="2"/>
      </rPr>
      <t>(lines 6 to 18)</t>
    </r>
  </si>
  <si>
    <t>LIABILITIES, CAPITAL AND SURPLUS</t>
  </si>
  <si>
    <t>20. Losses</t>
  </si>
  <si>
    <t>21. Loss Adjustment Expenses</t>
  </si>
  <si>
    <t>22. Reins. Payable on Paid Losses &amp; LAE</t>
  </si>
  <si>
    <t>23. Deposits Held Pursuant to Insurance Contracts</t>
  </si>
  <si>
    <t>24. Commissions, Expenses and Fees</t>
  </si>
  <si>
    <t>25. Federal Taxes Payable</t>
  </si>
  <si>
    <t>26. Unearned Premium</t>
  </si>
  <si>
    <t>27. Deferred Tax Liability</t>
  </si>
  <si>
    <t>28. Reinsurance Balances Payable</t>
  </si>
  <si>
    <t>29. Loans and Notes Payable</t>
  </si>
  <si>
    <t>30. Amounts Due to Affiliates</t>
  </si>
  <si>
    <t>31. Funds Held Under Reinsurance Contracts</t>
  </si>
  <si>
    <t>32. Dividends Payable</t>
  </si>
  <si>
    <t>33. Other Liabilities</t>
  </si>
  <si>
    <t xml:space="preserve">     c)</t>
  </si>
  <si>
    <t xml:space="preserve">     d)</t>
  </si>
  <si>
    <r>
      <t xml:space="preserve">34. Total Liabilities </t>
    </r>
    <r>
      <rPr>
        <i/>
        <sz val="9"/>
        <rFont val="Arial"/>
        <family val="2"/>
      </rPr>
      <t>(lines 20 to 33)</t>
    </r>
  </si>
  <si>
    <t>Additional Paid In Capital</t>
  </si>
  <si>
    <t>Unrealized Gain (Loss) on Investments</t>
  </si>
  <si>
    <t>Retained Earnings</t>
  </si>
  <si>
    <t>Contributed Surplus</t>
  </si>
  <si>
    <r>
      <t xml:space="preserve">37. Total Capital and Surplus </t>
    </r>
    <r>
      <rPr>
        <i/>
        <sz val="9"/>
        <rFont val="Arial"/>
        <family val="2"/>
      </rPr>
      <t xml:space="preserve">(page 3, line 26) </t>
    </r>
  </si>
  <si>
    <r>
      <t xml:space="preserve">38. Total </t>
    </r>
    <r>
      <rPr>
        <i/>
        <sz val="9"/>
        <rFont val="Arial"/>
        <family val="2"/>
      </rPr>
      <t>(lines 34 and 37)</t>
    </r>
  </si>
  <si>
    <t>p.3</t>
  </si>
  <si>
    <t>Underwriting Income:</t>
  </si>
  <si>
    <r>
      <t xml:space="preserve"> 1. Net Premiums Written</t>
    </r>
    <r>
      <rPr>
        <i/>
        <sz val="9"/>
        <rFont val="Arial"/>
        <family val="2"/>
      </rPr>
      <t xml:space="preserve"> (page 5, column 6)</t>
    </r>
  </si>
  <si>
    <t xml:space="preserve"> 2. Net (Increase) Decrease In Unearned Premiums</t>
  </si>
  <si>
    <t xml:space="preserve"> 3. Net Premiums Earned</t>
  </si>
  <si>
    <t xml:space="preserve"> 4. Other Insurance Income</t>
  </si>
  <si>
    <r>
      <t xml:space="preserve"> 5. Total Income</t>
    </r>
    <r>
      <rPr>
        <i/>
        <sz val="9"/>
        <rFont val="Arial"/>
        <family val="2"/>
      </rPr>
      <t xml:space="preserve"> (lines 3 and 4)</t>
    </r>
  </si>
  <si>
    <t>Underwriting Expenses:</t>
  </si>
  <si>
    <t xml:space="preserve"> 6. Net Losses Incurred</t>
  </si>
  <si>
    <t xml:space="preserve"> 7. Net Loss Adjustment Expenses Incurred</t>
  </si>
  <si>
    <t xml:space="preserve"> 8. Commisions and Brokerage</t>
  </si>
  <si>
    <t xml:space="preserve"> 9. General and Administrative</t>
  </si>
  <si>
    <t>10. Other Underwriting Expenses</t>
  </si>
  <si>
    <t>11. Dividends to Policyholders</t>
  </si>
  <si>
    <r>
      <t>12. Total Underwriting Expenses</t>
    </r>
    <r>
      <rPr>
        <i/>
        <sz val="9"/>
        <rFont val="Arial"/>
        <family val="2"/>
      </rPr>
      <t xml:space="preserve"> (lines 6 to 11)</t>
    </r>
  </si>
  <si>
    <r>
      <t xml:space="preserve">13. Underwriting Profit (Loss) </t>
    </r>
    <r>
      <rPr>
        <i/>
        <sz val="9"/>
        <rFont val="Arial"/>
        <family val="2"/>
      </rPr>
      <t>(line 5 minus 12)</t>
    </r>
  </si>
  <si>
    <t>15. Other Income</t>
  </si>
  <si>
    <t>16. Other Expenses</t>
  </si>
  <si>
    <r>
      <t xml:space="preserve">17. Income Before Dividends and Taxes 
</t>
    </r>
    <r>
      <rPr>
        <i/>
        <sz val="9"/>
        <rFont val="Arial"/>
        <family val="2"/>
      </rPr>
      <t xml:space="preserve">     (lines 13 to 15 minus 16)</t>
    </r>
  </si>
  <si>
    <r>
      <t xml:space="preserve">18. Taxes </t>
    </r>
    <r>
      <rPr>
        <i/>
        <sz val="9"/>
        <rFont val="Arial"/>
        <family val="2"/>
      </rPr>
      <t>(Federal)</t>
    </r>
  </si>
  <si>
    <r>
      <t>19. Net Income</t>
    </r>
    <r>
      <rPr>
        <i/>
        <sz val="9"/>
        <rFont val="Arial"/>
        <family val="2"/>
      </rPr>
      <t xml:space="preserve"> (line 17 minus 18)</t>
    </r>
  </si>
  <si>
    <t>20. Capital &amp; Surplus, end of previous year</t>
  </si>
  <si>
    <t>21. Net Income</t>
  </si>
  <si>
    <t>22. Change in Net Unrealized Capital Gains or Losses</t>
  </si>
  <si>
    <t xml:space="preserve">      (Net of tax and including equity income (loss) on subsidiaries)</t>
  </si>
  <si>
    <r>
      <t xml:space="preserve">23. Change in Additional Paid In Capital </t>
    </r>
    <r>
      <rPr>
        <i/>
        <sz val="10"/>
        <rFont val="Arial"/>
        <family val="2"/>
      </rPr>
      <t>(net)</t>
    </r>
  </si>
  <si>
    <t>24. Contributed Surplus</t>
  </si>
  <si>
    <r>
      <t>25. Dividends to Shareholders</t>
    </r>
    <r>
      <rPr>
        <i/>
        <sz val="9"/>
        <rFont val="Arial"/>
        <family val="2"/>
      </rPr>
      <t xml:space="preserve"> (Show as negative)</t>
    </r>
  </si>
  <si>
    <r>
      <t xml:space="preserve">26. Other </t>
    </r>
    <r>
      <rPr>
        <i/>
        <sz val="9"/>
        <rFont val="Arial"/>
        <family val="2"/>
      </rPr>
      <t>(Show reductions in surplus as negatives)</t>
    </r>
    <r>
      <rPr>
        <sz val="10"/>
        <rFont val="Arial"/>
        <family val="2"/>
      </rPr>
      <t>:</t>
    </r>
  </si>
  <si>
    <r>
      <t xml:space="preserve">27. Capital &amp; Surplus, end of current year
   </t>
    </r>
    <r>
      <rPr>
        <i/>
        <sz val="9"/>
        <rFont val="Arial"/>
        <family val="2"/>
      </rPr>
      <t xml:space="preserve">  (lines 20 to 25; page 2, line 37)</t>
    </r>
  </si>
  <si>
    <t>p. 4a</t>
  </si>
  <si>
    <t xml:space="preserve">1.1 </t>
  </si>
  <si>
    <t>1.2</t>
  </si>
  <si>
    <t>CAPITAL STOCK OF CAPTIVE</t>
  </si>
  <si>
    <t xml:space="preserve">If Mutual or Reciprocal check here:  </t>
  </si>
  <si>
    <t>Class</t>
  </si>
  <si>
    <t>Number Shares Authorized</t>
  </si>
  <si>
    <t>Number Shares Outstanding</t>
  </si>
  <si>
    <t>Par Value</t>
  </si>
  <si>
    <t>Preferred</t>
  </si>
  <si>
    <t>Common</t>
  </si>
  <si>
    <t>Class A</t>
  </si>
  <si>
    <t>1.3</t>
  </si>
  <si>
    <t>2.</t>
  </si>
  <si>
    <t>Service</t>
  </si>
  <si>
    <t>Provider's Name</t>
  </si>
  <si>
    <t>Corporation's Name</t>
  </si>
  <si>
    <t>Address</t>
  </si>
  <si>
    <t>Approved Manager</t>
  </si>
  <si>
    <t>Approved Actuary</t>
  </si>
  <si>
    <t>Approved Independent CPA</t>
  </si>
  <si>
    <t>Resident Registered Agent</t>
  </si>
  <si>
    <t>3.</t>
  </si>
  <si>
    <t>Provider:</t>
  </si>
  <si>
    <t>Function:</t>
  </si>
  <si>
    <t>Fee:</t>
  </si>
  <si>
    <t>4.</t>
  </si>
  <si>
    <t>5.</t>
  </si>
  <si>
    <t>6.</t>
  </si>
  <si>
    <t>p. 4b</t>
  </si>
  <si>
    <t>GAAP</t>
  </si>
  <si>
    <t>QUESTIONNAIRE (continued)</t>
  </si>
  <si>
    <t>Mod. GAAP</t>
  </si>
  <si>
    <t>SAP</t>
  </si>
  <si>
    <t>Mod. SAP</t>
  </si>
  <si>
    <t>7.</t>
  </si>
  <si>
    <t>8.</t>
  </si>
  <si>
    <t>On what date did the captive insurer have its board meeting?</t>
  </si>
  <si>
    <t>9.</t>
  </si>
  <si>
    <t>Please select the method of accounting utilized by the captive insurer:</t>
  </si>
  <si>
    <t>10.</t>
  </si>
  <si>
    <t>11.</t>
  </si>
  <si>
    <t>Does the Captive's Independent CPA firm provide any services other than the Captive's annual audit to either the Captive or the Captive's Parent?</t>
  </si>
  <si>
    <t>If Yes, please describe the services provided:</t>
  </si>
  <si>
    <t>12.</t>
  </si>
  <si>
    <t>Does the Approved Actuary who certifies the adequacy of the Captive's reserves as of year-end also compute the monthly or quarterly reserves for the Captive?</t>
  </si>
  <si>
    <t>13.</t>
  </si>
  <si>
    <t>Has the Captive changed either its Independent Auditor or Approved Actuary since the previous year?</t>
  </si>
  <si>
    <t>If yes, what was the reason for the change?</t>
  </si>
  <si>
    <t>14.</t>
  </si>
  <si>
    <t>What is the largest "net" amount insured in any one risk:</t>
  </si>
  <si>
    <t>Per occurrence?</t>
  </si>
  <si>
    <t>Aggregate?</t>
  </si>
  <si>
    <t>15.</t>
  </si>
  <si>
    <t>Has the "net" aggregate increased over last year's?</t>
  </si>
  <si>
    <t>If yes, by what amount?</t>
  </si>
  <si>
    <t>Please provide the reason(s) for the increase:</t>
  </si>
  <si>
    <t>16.</t>
  </si>
  <si>
    <t>Have losses been discounted?</t>
  </si>
  <si>
    <t>If yes, what interest rate was used:</t>
  </si>
  <si>
    <t>What was the total amount of the discount:</t>
  </si>
  <si>
    <t>17.</t>
  </si>
  <si>
    <t>Were any of the assets of the company pledged as collateral at any time during the year?  (Ignore assets pledged as security for ceding insurers)</t>
  </si>
  <si>
    <t>If yes, attach a description of the transactions as a supplement to this filing.</t>
  </si>
  <si>
    <t>p. 4c</t>
  </si>
  <si>
    <t>18.</t>
  </si>
  <si>
    <t>Percentage of total business written:</t>
  </si>
  <si>
    <t>Percentage of total business assumed:</t>
  </si>
  <si>
    <t>19.</t>
  </si>
  <si>
    <t>If answer to 18 above is yes, please describe the nature of the business and the risks covered:</t>
  </si>
  <si>
    <t>20.</t>
  </si>
  <si>
    <t>Does the company issue assessable policies?</t>
  </si>
  <si>
    <t>If yes, please provide the assessment terms:</t>
  </si>
  <si>
    <t>23.</t>
  </si>
  <si>
    <t>24.</t>
  </si>
  <si>
    <t>Reciprocals only.  Provide the name and address of the attorney-in-fact:</t>
  </si>
  <si>
    <t>p. 4d</t>
  </si>
  <si>
    <t>If no, please explain below:</t>
  </si>
  <si>
    <t>Amount</t>
  </si>
  <si>
    <t>Type</t>
  </si>
  <si>
    <t>Term</t>
  </si>
  <si>
    <t>Interest Rate</t>
  </si>
  <si>
    <t>Date Approved</t>
  </si>
  <si>
    <t xml:space="preserve"> --&gt; This amount should tie to the assets page</t>
  </si>
  <si>
    <t>*If additional space is needed, please attach on a separate sheet of paper.</t>
  </si>
  <si>
    <t>Have any payments been made on each loan during the year according to its terms?</t>
  </si>
  <si>
    <t>Amount of Loan</t>
  </si>
  <si>
    <t>Amount Paid Against Principal</t>
  </si>
  <si>
    <t>Amount Paid Against Interest</t>
  </si>
  <si>
    <t>If no, please explain:</t>
  </si>
  <si>
    <t>p.5</t>
  </si>
  <si>
    <t>LINES OF BUSINESS</t>
  </si>
  <si>
    <r>
      <t xml:space="preserve">(1)
</t>
    </r>
    <r>
      <rPr>
        <b/>
        <u/>
        <sz val="10"/>
        <rFont val="Arial"/>
        <family val="2"/>
      </rPr>
      <t>DIRECT BUSINESS</t>
    </r>
  </si>
  <si>
    <r>
      <t>(2)</t>
    </r>
    <r>
      <rPr>
        <b/>
        <u/>
        <sz val="10"/>
        <rFont val="Arial"/>
        <family val="2"/>
      </rPr>
      <t xml:space="preserve">
REINSURANCE
ASSUMED</t>
    </r>
  </si>
  <si>
    <r>
      <t>(3)
*</t>
    </r>
    <r>
      <rPr>
        <b/>
        <u/>
        <sz val="10"/>
        <rFont val="Arial"/>
        <family val="2"/>
      </rPr>
      <t>PREMIUMS
ACCT'D FOR
BY DEPOSIT
METHOD</t>
    </r>
  </si>
  <si>
    <r>
      <t xml:space="preserve">(4)
</t>
    </r>
    <r>
      <rPr>
        <b/>
        <u/>
        <sz val="10"/>
        <rFont val="Arial"/>
        <family val="2"/>
      </rPr>
      <t>REINSURANCE
CEDED</t>
    </r>
  </si>
  <si>
    <r>
      <t xml:space="preserve">(5)
</t>
    </r>
    <r>
      <rPr>
        <b/>
        <u/>
        <sz val="10"/>
        <rFont val="Arial"/>
        <family val="2"/>
      </rPr>
      <t>REINSURANCE
ACCT'D FOR
BY DEPOSIT
METHOD</t>
    </r>
  </si>
  <si>
    <r>
      <t xml:space="preserve">(6)
</t>
    </r>
    <r>
      <rPr>
        <b/>
        <u/>
        <sz val="10"/>
        <rFont val="Arial"/>
        <family val="2"/>
      </rPr>
      <t>NET 
PREMIUMS
WRITTEN
1+2-3-4+5</t>
    </r>
  </si>
  <si>
    <t xml:space="preserve">Affiliated </t>
  </si>
  <si>
    <t>Unaffiliated</t>
  </si>
  <si>
    <t>Affiliated</t>
  </si>
  <si>
    <t>Automobile Liability</t>
  </si>
  <si>
    <t>General &amp; Product Liability</t>
  </si>
  <si>
    <t>Professional Liability</t>
  </si>
  <si>
    <t>All Other Lines</t>
  </si>
  <si>
    <t xml:space="preserve">a  </t>
  </si>
  <si>
    <t>b</t>
  </si>
  <si>
    <t>c</t>
  </si>
  <si>
    <t>d</t>
  </si>
  <si>
    <t>TOTAL</t>
  </si>
  <si>
    <t>(p.2, line 15)</t>
  </si>
  <si>
    <t>(p.3, line 1)</t>
  </si>
  <si>
    <t>*This column is designated for reinsurance ceded to unauthorized companies.</t>
  </si>
  <si>
    <t>p.6</t>
  </si>
  <si>
    <t>REINSURANCE ASSUMED</t>
  </si>
  <si>
    <t>NAME AND STATE OF CEDING INSURER</t>
  </si>
  <si>
    <r>
      <rPr>
        <b/>
        <sz val="10"/>
        <rFont val="Arial"/>
        <family val="2"/>
      </rPr>
      <t xml:space="preserve">(1)
</t>
    </r>
    <r>
      <rPr>
        <b/>
        <u/>
        <sz val="10"/>
        <rFont val="Arial"/>
        <family val="2"/>
      </rPr>
      <t>REINSURANCE
PAYABLE ON PAID
&amp; UNPAID LOSSES &amp; LAE</t>
    </r>
  </si>
  <si>
    <r>
      <rPr>
        <b/>
        <sz val="10"/>
        <rFont val="Arial"/>
        <family val="2"/>
      </rPr>
      <t xml:space="preserve">(2)
</t>
    </r>
    <r>
      <rPr>
        <b/>
        <u/>
        <sz val="10"/>
        <rFont val="Arial"/>
        <family val="2"/>
      </rPr>
      <t>PREMIUM
ASSUMED</t>
    </r>
  </si>
  <si>
    <r>
      <rPr>
        <b/>
        <sz val="10"/>
        <rFont val="Arial"/>
        <family val="2"/>
      </rPr>
      <t xml:space="preserve">(3)
</t>
    </r>
    <r>
      <rPr>
        <b/>
        <u/>
        <sz val="10"/>
        <rFont val="Arial"/>
        <family val="2"/>
      </rPr>
      <t>UNEARNED
PREMIUMS</t>
    </r>
  </si>
  <si>
    <t>PAID LOSSES &amp; LAE</t>
  </si>
  <si>
    <t>AFFILIATES:</t>
  </si>
  <si>
    <t>NAIC # (If App)</t>
  </si>
  <si>
    <t>DOM</t>
  </si>
  <si>
    <t>NON-AFFILIATES:</t>
  </si>
  <si>
    <t>(p.5, col.2)</t>
  </si>
  <si>
    <t>REINSURANCE CEDED</t>
  </si>
  <si>
    <t>NAME AND STATE OF REINSURER</t>
  </si>
  <si>
    <r>
      <rPr>
        <b/>
        <sz val="10"/>
        <rFont val="Arial"/>
        <family val="2"/>
      </rPr>
      <t xml:space="preserve">(4)
</t>
    </r>
    <r>
      <rPr>
        <b/>
        <u/>
        <sz val="10"/>
        <rFont val="Arial"/>
        <family val="2"/>
      </rPr>
      <t>REINSURANCE
RECOVERABLE ON PAID
&amp; UNPAID LOSSES &amp; LAE</t>
    </r>
  </si>
  <si>
    <r>
      <rPr>
        <b/>
        <sz val="10"/>
        <rFont val="Arial"/>
        <family val="2"/>
      </rPr>
      <t xml:space="preserve">(5)
</t>
    </r>
    <r>
      <rPr>
        <b/>
        <u/>
        <sz val="10"/>
        <rFont val="Arial"/>
        <family val="2"/>
      </rPr>
      <t>PREMIUM
CEDED</t>
    </r>
  </si>
  <si>
    <t>(6)
PREPAID REINSURANCE PREMIUM</t>
  </si>
  <si>
    <t>Authorized Reinsurer (Y/N)</t>
  </si>
  <si>
    <t>(p.2, line 11+12)</t>
  </si>
  <si>
    <t>(p.5, col.4-5)</t>
  </si>
  <si>
    <t>(p.2, line 14)</t>
  </si>
  <si>
    <t>(p. 8, col. 13)</t>
  </si>
  <si>
    <t>(col. 2 + 4 + 8 + 10 = p.2, line 11)</t>
  </si>
  <si>
    <t>(col. 7 + 9 = p.2, line 21)</t>
  </si>
  <si>
    <t>TOTALS</t>
  </si>
  <si>
    <r>
      <t xml:space="preserve">(12)
</t>
    </r>
    <r>
      <rPr>
        <b/>
        <u/>
        <sz val="10"/>
        <rFont val="Arial"/>
        <family val="2"/>
      </rPr>
      <t>NET LAE
UNPAID
7-8+9-10-11</t>
    </r>
  </si>
  <si>
    <r>
      <t xml:space="preserve">(11)
</t>
    </r>
    <r>
      <rPr>
        <b/>
        <u/>
        <sz val="10"/>
        <rFont val="Arial"/>
        <family val="2"/>
      </rPr>
      <t>DISCOUNT</t>
    </r>
  </si>
  <si>
    <r>
      <t xml:space="preserve">(10)
</t>
    </r>
    <r>
      <rPr>
        <b/>
        <u/>
        <sz val="10"/>
        <rFont val="Arial"/>
        <family val="2"/>
      </rPr>
      <t>IBNR
REINSURANCE
RECOVERABLE</t>
    </r>
  </si>
  <si>
    <r>
      <t xml:space="preserve">(9)
</t>
    </r>
    <r>
      <rPr>
        <b/>
        <u/>
        <sz val="10"/>
        <rFont val="Arial"/>
        <family val="2"/>
      </rPr>
      <t>IBNR</t>
    </r>
  </si>
  <si>
    <r>
      <t xml:space="preserve">(8)
</t>
    </r>
    <r>
      <rPr>
        <b/>
        <u/>
        <sz val="10"/>
        <rFont val="Arial"/>
        <family val="2"/>
      </rPr>
      <t>CASE BASIS
REINSURANCE
RECOVERABLE</t>
    </r>
  </si>
  <si>
    <r>
      <t xml:space="preserve">(7)
</t>
    </r>
    <r>
      <rPr>
        <b/>
        <u/>
        <sz val="10"/>
        <rFont val="Arial"/>
        <family val="2"/>
      </rPr>
      <t>CASE BASIS
DIRECT &amp; 
ASSUMED</t>
    </r>
  </si>
  <si>
    <t>UNPAID LAE</t>
  </si>
  <si>
    <t>(p.8, col. 5)</t>
  </si>
  <si>
    <t>(col. 1 + 3 = p.2, line 20)</t>
  </si>
  <si>
    <r>
      <t xml:space="preserve">(6)
</t>
    </r>
    <r>
      <rPr>
        <b/>
        <u/>
        <sz val="10"/>
        <rFont val="Arial"/>
        <family val="2"/>
      </rPr>
      <t>NET LOSSES
UNPAID
1-2+3-4-5</t>
    </r>
  </si>
  <si>
    <r>
      <t xml:space="preserve">(5)
</t>
    </r>
    <r>
      <rPr>
        <b/>
        <u/>
        <sz val="10"/>
        <rFont val="Arial"/>
        <family val="2"/>
      </rPr>
      <t>DISCOUNT</t>
    </r>
  </si>
  <si>
    <r>
      <t xml:space="preserve">(4)
</t>
    </r>
    <r>
      <rPr>
        <b/>
        <u/>
        <sz val="10"/>
        <rFont val="Arial"/>
        <family val="2"/>
      </rPr>
      <t>IBNR
REINSURANCE
RECOVERABLE</t>
    </r>
  </si>
  <si>
    <r>
      <t xml:space="preserve">(3)
</t>
    </r>
    <r>
      <rPr>
        <b/>
        <u/>
        <sz val="10"/>
        <rFont val="Arial"/>
        <family val="2"/>
      </rPr>
      <t>IBNR</t>
    </r>
  </si>
  <si>
    <r>
      <t xml:space="preserve">(2)
</t>
    </r>
    <r>
      <rPr>
        <b/>
        <u/>
        <sz val="10"/>
        <rFont val="Arial"/>
        <family val="2"/>
      </rPr>
      <t>CASE BASIS
REINSURANCE
RECOVERABLE</t>
    </r>
  </si>
  <si>
    <r>
      <t xml:space="preserve">(1)
</t>
    </r>
    <r>
      <rPr>
        <b/>
        <u/>
        <sz val="10"/>
        <rFont val="Arial"/>
        <family val="2"/>
      </rPr>
      <t>CASE BASIS
DIRECT &amp; 
ASSUMED</t>
    </r>
  </si>
  <si>
    <t>UNPAID LOSSES</t>
  </si>
  <si>
    <t>p.7</t>
  </si>
  <si>
    <t>p.8</t>
  </si>
  <si>
    <t>LOSSES</t>
  </si>
  <si>
    <t>LOSSES PAID LESS SALVAGE</t>
  </si>
  <si>
    <r>
      <t xml:space="preserve">(5)
</t>
    </r>
    <r>
      <rPr>
        <b/>
        <u/>
        <sz val="10"/>
        <rFont val="Arial"/>
        <family val="2"/>
      </rPr>
      <t>NET LOSSES
UNPAID
CURRENT YEAR</t>
    </r>
  </si>
  <si>
    <r>
      <t xml:space="preserve">(6)
</t>
    </r>
    <r>
      <rPr>
        <b/>
        <u/>
        <sz val="10"/>
        <rFont val="Arial"/>
        <family val="2"/>
      </rPr>
      <t>NET LOSSES
UNPAID
PRIOR YEAR</t>
    </r>
  </si>
  <si>
    <r>
      <t xml:space="preserve">(7)
</t>
    </r>
    <r>
      <rPr>
        <b/>
        <u/>
        <sz val="10"/>
        <rFont val="Arial"/>
        <family val="2"/>
      </rPr>
      <t>NET LOSSES
INCURRED
4+5-6</t>
    </r>
  </si>
  <si>
    <r>
      <t xml:space="preserve">(8)
</t>
    </r>
    <r>
      <rPr>
        <b/>
        <u/>
        <sz val="10"/>
        <rFont val="Arial"/>
        <family val="2"/>
      </rPr>
      <t>RATIO OF LOSSES
INCURRED TO
PREMIUMS EARNED</t>
    </r>
  </si>
  <si>
    <r>
      <t xml:space="preserve">(1)
</t>
    </r>
    <r>
      <rPr>
        <b/>
        <u/>
        <sz val="10"/>
        <rFont val="Arial"/>
        <family val="2"/>
      </rPr>
      <t>DIRECT
BUSINESS</t>
    </r>
  </si>
  <si>
    <r>
      <t xml:space="preserve">(2)
</t>
    </r>
    <r>
      <rPr>
        <b/>
        <u/>
        <sz val="10"/>
        <rFont val="Arial"/>
        <family val="2"/>
      </rPr>
      <t>REINSURANCE
ASSUMED</t>
    </r>
  </si>
  <si>
    <r>
      <t xml:space="preserve">(3)
</t>
    </r>
    <r>
      <rPr>
        <b/>
        <u/>
        <sz val="10"/>
        <rFont val="Arial"/>
        <family val="2"/>
      </rPr>
      <t>REINSURANCE
RECOVERED</t>
    </r>
  </si>
  <si>
    <r>
      <t xml:space="preserve">(4)
</t>
    </r>
    <r>
      <rPr>
        <b/>
        <u/>
        <sz val="10"/>
        <rFont val="Arial"/>
        <family val="2"/>
      </rPr>
      <t>NET PAYMENTS</t>
    </r>
    <r>
      <rPr>
        <b/>
        <sz val="10"/>
        <rFont val="Arial"/>
        <family val="2"/>
      </rPr>
      <t xml:space="preserve">
</t>
    </r>
    <r>
      <rPr>
        <b/>
        <u/>
        <sz val="10"/>
        <rFont val="Arial"/>
        <family val="2"/>
      </rPr>
      <t>1+2-3</t>
    </r>
  </si>
  <si>
    <t xml:space="preserve">a.  </t>
  </si>
  <si>
    <t>b.</t>
  </si>
  <si>
    <t>c.</t>
  </si>
  <si>
    <t>d.</t>
  </si>
  <si>
    <t>(p.7, col.6)</t>
  </si>
  <si>
    <t>(p.3, line 6)</t>
  </si>
  <si>
    <t>LAE</t>
  </si>
  <si>
    <r>
      <t xml:space="preserve">(13)
</t>
    </r>
    <r>
      <rPr>
        <b/>
        <u/>
        <sz val="10"/>
        <rFont val="Arial"/>
        <family val="2"/>
      </rPr>
      <t>NET LAE
UNPAID
CURRENT YEAR</t>
    </r>
  </si>
  <si>
    <r>
      <t xml:space="preserve">(14)
</t>
    </r>
    <r>
      <rPr>
        <b/>
        <u/>
        <sz val="10"/>
        <rFont val="Arial"/>
        <family val="2"/>
      </rPr>
      <t>NET LAE
UNPAID
PRIOR YEAR</t>
    </r>
  </si>
  <si>
    <r>
      <t xml:space="preserve">(15)
</t>
    </r>
    <r>
      <rPr>
        <b/>
        <u/>
        <sz val="10"/>
        <rFont val="Arial"/>
        <family val="2"/>
      </rPr>
      <t>NET LAE
INCURRED
12+13-14</t>
    </r>
  </si>
  <si>
    <r>
      <t xml:space="preserve">(16)
</t>
    </r>
    <r>
      <rPr>
        <b/>
        <u/>
        <sz val="10"/>
        <rFont val="Arial"/>
        <family val="2"/>
      </rPr>
      <t>RATIO OF LAE
INCURRED TO
PREMIUMS EARNED</t>
    </r>
  </si>
  <si>
    <r>
      <t xml:space="preserve">(9)
</t>
    </r>
    <r>
      <rPr>
        <b/>
        <u/>
        <sz val="10"/>
        <rFont val="Arial"/>
        <family val="2"/>
      </rPr>
      <t>DIRECT
BUSINESS</t>
    </r>
  </si>
  <si>
    <r>
      <t xml:space="preserve">(10)
</t>
    </r>
    <r>
      <rPr>
        <b/>
        <u/>
        <sz val="10"/>
        <rFont val="Arial"/>
        <family val="2"/>
      </rPr>
      <t>REINSURANCE
ASSUMED</t>
    </r>
  </si>
  <si>
    <r>
      <t xml:space="preserve">(11)
</t>
    </r>
    <r>
      <rPr>
        <b/>
        <u/>
        <sz val="10"/>
        <rFont val="Arial"/>
        <family val="2"/>
      </rPr>
      <t>REINSURANCE
RECOVERED</t>
    </r>
  </si>
  <si>
    <r>
      <t xml:space="preserve">(12)
</t>
    </r>
    <r>
      <rPr>
        <b/>
        <u/>
        <sz val="10"/>
        <rFont val="Arial"/>
        <family val="2"/>
      </rPr>
      <t>NET PAYMENTS</t>
    </r>
    <r>
      <rPr>
        <b/>
        <sz val="10"/>
        <rFont val="Arial"/>
        <family val="2"/>
      </rPr>
      <t xml:space="preserve">
</t>
    </r>
    <r>
      <rPr>
        <b/>
        <u/>
        <sz val="10"/>
        <rFont val="Arial"/>
        <family val="2"/>
      </rPr>
      <t>9+10-11</t>
    </r>
  </si>
  <si>
    <t>(p.7, col.12)</t>
  </si>
  <si>
    <t>(p.3, line 7)</t>
  </si>
  <si>
    <t>p.9a</t>
  </si>
  <si>
    <t xml:space="preserve">NET LOSSES &amp; LAE SUMMARY OF ALL LINES OF BUSINESS </t>
  </si>
  <si>
    <t>YEARS IN
 WHICH LOSSES  
WERE INCURRED</t>
  </si>
  <si>
    <t>PAID LOSSES AND LOSS ADJUSTMENT EXPENSES AT END OF YEAR</t>
  </si>
  <si>
    <t>OUTSTANDING LOSSES AND LOSS ADJUSTMENT EXPENSE AT END OF YEAR</t>
  </si>
  <si>
    <t>IBNR LOSSES AND LOSS ADJUSTMENT EXPENSES AT END OF YEAR</t>
  </si>
  <si>
    <t>p.9b</t>
  </si>
  <si>
    <t>LOSS DEVELOPMENT SUMMARY OF ALL LINES OF BUSINESS</t>
  </si>
  <si>
    <t>YEAR IN WHICH
LOSSES WERE
INCURRED</t>
  </si>
  <si>
    <t>NET INCURRED LOSSES AND LAE EXPENSE REPORTED AT END OF YEAR</t>
  </si>
  <si>
    <t>*LOSS DEVELOPMENT</t>
  </si>
  <si>
    <r>
      <t xml:space="preserve">(3)
</t>
    </r>
    <r>
      <rPr>
        <b/>
        <u/>
        <sz val="10"/>
        <rFont val="Arial"/>
        <family val="2"/>
      </rPr>
      <t>NET
PREMIUMS
EARNED</t>
    </r>
  </si>
  <si>
    <r>
      <t xml:space="preserve">(4)
</t>
    </r>
    <r>
      <rPr>
        <b/>
        <u/>
        <sz val="10"/>
        <rFont val="Arial"/>
        <family val="2"/>
      </rPr>
      <t>%CURRENT YEAR
LOSSES INCURRED
TO PREMIUM EARNED</t>
    </r>
  </si>
  <si>
    <r>
      <t xml:space="preserve">(1) 
</t>
    </r>
    <r>
      <rPr>
        <b/>
        <u/>
        <sz val="10"/>
        <rFont val="Arial"/>
        <family val="2"/>
      </rPr>
      <t>1 YEAR</t>
    </r>
  </si>
  <si>
    <r>
      <t xml:space="preserve">(2)
</t>
    </r>
    <r>
      <rPr>
        <b/>
        <u/>
        <sz val="10"/>
        <rFont val="Arial"/>
        <family val="2"/>
      </rPr>
      <t>2 YEAR</t>
    </r>
  </si>
  <si>
    <t>* For instruction reference refer to Sched. P Part-2 Summary of the NAIC Annual Statement Instructions</t>
  </si>
  <si>
    <t>p.10a</t>
  </si>
  <si>
    <t>AUTOMOBILE LIABILITY NET LOSSES &amp; LAE</t>
  </si>
  <si>
    <t xml:space="preserve">            </t>
  </si>
  <si>
    <t>p.10b</t>
  </si>
  <si>
    <t>AUTOMOBILE LIABILITY LOSS DEVELOPMENT</t>
  </si>
  <si>
    <t>**NET INCURRED LOSSES AND LAE EXPENSE REPORTED AT END OF YEAR</t>
  </si>
  <si>
    <t>**Net of reinsurance recoverable</t>
  </si>
  <si>
    <t>p.11a</t>
  </si>
  <si>
    <t>GENERAL &amp; PRODUCT LIABILITY NET LOSSES AND LAE</t>
  </si>
  <si>
    <t>p.11b</t>
  </si>
  <si>
    <t>GENERAL &amp; PRODUCT LIABILITY LOSS DEVELOPMENT</t>
  </si>
  <si>
    <t>p.12a</t>
  </si>
  <si>
    <t>PROFESSIONAL LIABILITY NET LOSSES AND LAE</t>
  </si>
  <si>
    <t>p.12b</t>
  </si>
  <si>
    <t>PROFESSIONAL LIABILITY LOSS DEVELOPMENT</t>
  </si>
  <si>
    <t>p.13a</t>
  </si>
  <si>
    <t>p.13b</t>
  </si>
  <si>
    <t>p.14a</t>
  </si>
  <si>
    <t>p.14b</t>
  </si>
  <si>
    <t>p.15a</t>
  </si>
  <si>
    <t>NET LOSSES AND LAE</t>
  </si>
  <si>
    <t>p.15b</t>
  </si>
  <si>
    <t>LOSS DEVELOPMENT</t>
  </si>
  <si>
    <t>NET LOSSES &amp; LAE</t>
  </si>
  <si>
    <t>p.16a</t>
  </si>
  <si>
    <t>p.16b</t>
  </si>
  <si>
    <t>p.17a</t>
  </si>
  <si>
    <t>p.17b</t>
  </si>
  <si>
    <t>p.18a</t>
  </si>
  <si>
    <t>p.18b</t>
  </si>
  <si>
    <t>p. 19</t>
  </si>
  <si>
    <t xml:space="preserve"> INVESTMENT SCHEDULE</t>
  </si>
  <si>
    <t>*Type
(Bond, Stk, CD, Cash Acct.)</t>
  </si>
  <si>
    <t>Issuer
(IBM, US Treas.)</t>
  </si>
  <si>
    <t>Location Held</t>
  </si>
  <si>
    <t>Cusip #
(If Applicable)</t>
  </si>
  <si>
    <t>Account #
(If Applicable)</t>
  </si>
  <si>
    <t>Cost</t>
  </si>
  <si>
    <t>Fair Mkt. Value</t>
  </si>
  <si>
    <t xml:space="preserve">Source of Valuation
(Self, SVO, NYSE)
</t>
  </si>
  <si>
    <t xml:space="preserve">Rating
(SVO, S&amp;P)
</t>
  </si>
  <si>
    <t>* Include cash bank accounts. Each individual investment and account should be listed.</t>
  </si>
  <si>
    <t>p. 20</t>
  </si>
  <si>
    <t>Cross Check</t>
  </si>
  <si>
    <t>(p.2, line 19 Assets) - (p.2, line 38, Liab. + Capital &amp; Surplus)</t>
  </si>
  <si>
    <t>(p.2, line 19 Assets Prior Year) - (p.2, line 38, Liab. + Capital &amp; Surplus Prior Year)</t>
  </si>
  <si>
    <t>(p.2, line 20 Losses) = (p.7,C1+C3 Direct Loss and IBNR)</t>
  </si>
  <si>
    <t>(p.2, line 21 LAE) = (p.7,C7+C9 Direct LAE &amp; IBNR)</t>
  </si>
  <si>
    <t>(p.2, line 11 Reins. Recoverable) = (p.7,C2+C4+C8+C10 Reins Recoverable)</t>
  </si>
  <si>
    <t>(p.2, line 11 Reins. Recov unpaid) = (p.6 Recov unpaid)</t>
  </si>
  <si>
    <t>(p.2, line 12 Reins Recov pd) = (p.6 Recov Pd)</t>
  </si>
  <si>
    <t>(p.2, line 14 Prepaid reins prem) = (p.6 Prepaid Reinsurance)</t>
  </si>
  <si>
    <t>(p.2, line 37 Capital &amp; Surplus) = (p.3, line 27 Capital &amp; Surplus current)</t>
  </si>
  <si>
    <t>(p.2, line 37 Capital &amp; Surplus Prior Year) = (p.3, line 27 Capital &amp; Surplus Prior Year)</t>
  </si>
  <si>
    <t>(p.2, line 37 Capital &amp; Surplus Prior Year) = (p.3, line 20 Capital &amp; Surplus Prior Year)</t>
  </si>
  <si>
    <t>(p.2, line 26 U/P) = (p.2,line 26,C2 + p.3,line 2,C1 + p.2, line 14,C1 - p.2, line 14,C2)</t>
  </si>
  <si>
    <t>(p.3, line 1 Net Premiums Written) = (p.5,C6 Net Premiums Written)</t>
  </si>
  <si>
    <t>(p.3, line 6 Net losses incurred) = (p.8,C7 Net Losses Incurred)</t>
  </si>
  <si>
    <t>(p.3, line 7 Net LAE incurred) = (p. 8,C15 Net LAE incurred)</t>
  </si>
  <si>
    <t>(p.3, line 19 Net Income ) = (p.3, line 19 Net Income current)</t>
  </si>
  <si>
    <t>(p.3, line 19,C2 Net Income prior year) = (p.3,line 19, C2 net income prior year)</t>
  </si>
  <si>
    <t>(p.3,line 20,C1 C&amp;S prior year) = (p.3, line 27,C2 C&amp;S prior year)</t>
  </si>
  <si>
    <t>(p.6 Reinsurance Recoverable unpaid loss &amp; lae) = (p.7,C2+C4+C8+C10)</t>
  </si>
  <si>
    <t>(p.6,C5 Premium Ceded) = (p.5,C4 Premium ceded)</t>
  </si>
  <si>
    <t>(p.5,C2 Reinsurance Assumed) = (p.6, C2 Premium Assumed)</t>
  </si>
  <si>
    <t>(p.7,line1,C1-C2+C7-C8 Auto liability) = (p.10a Outstanding loss &amp; lae current yr)</t>
  </si>
  <si>
    <t>(p.7,line1,C3-C4+C9-C10 Auto liability) = (p.10a IBNR loss and lae current yr)</t>
  </si>
  <si>
    <t>(p.7,line1,C6 Auto liability) = (p.8,line1,C5 Net losses unpaid)</t>
  </si>
  <si>
    <t>(p.7,line1,C12 Auto liability) = (p.8,line1,C13 Net LAE unpaid)</t>
  </si>
  <si>
    <t>(p.7,line 2,C1-C2+C7-C8 General &amp; Product Liab) = (p.11a Outstanding loss &amp; lae current yr)</t>
  </si>
  <si>
    <t>(p.7,line2,C3-C4+C9-C10 Gen &amp; Product Liab) = (p.11a IBNR loss &amp; lae current yr)</t>
  </si>
  <si>
    <t>(p.7,line2,C6 Gen &amp; Product Liab) = (p.8,line2,C5 Net losses unpaid)</t>
  </si>
  <si>
    <t>(p.7,line2,C12 Gen &amp; Product Liab) = (p.8,line2,C13 Net lae unpaid)</t>
  </si>
  <si>
    <t>(p.7,line3,C1-C2+C7-C8 Professional liab) = (p.12a Outstanding loss &amp; lae current yr)</t>
  </si>
  <si>
    <t>(p.7,line3,C3-C4+C9-C10 Professional liab) = (p.12a IBNR loss &amp; lae current yr)</t>
  </si>
  <si>
    <t>(p.7,line3,C6 Professional liab) = (p.8,line3,C5 Net losses unpaid)</t>
  </si>
  <si>
    <t>(p.7,line3,C12 Professional liab) = (p.8,line3,C13 Net lae unpaid)</t>
  </si>
  <si>
    <t>(p.7,line4,C1-C2+C7-C8 Other liab) = (p.13a Outstanding loss &amp; lae current yr)</t>
  </si>
  <si>
    <t>(p.7,line4,C3-C4+C9-C10 Other liab) = (p.13a IBNR loss &amp; lae current yr)</t>
  </si>
  <si>
    <t>(p.7,line4,C6 Other Liability) = (p.8,line4,C5 Net losses unpaid)</t>
  </si>
  <si>
    <t>(p.7,line4,C12 Other Liability) = (p.8,line4,C13 Net lae unpaid)</t>
  </si>
  <si>
    <t>(p.7,line6d,C1-C2+C7-C8 All other lines(d)) = (p.18a Outstanding loss &amp; lae current yr)</t>
  </si>
  <si>
    <t>(p.7,line6d,C3-C4+C9-C10 All other lines(d)) = (p.18a IBNR loss &amp; lae current yr)</t>
  </si>
  <si>
    <r>
      <t xml:space="preserve">CAPTIVE FINANCIAL STATEMENT- </t>
    </r>
    <r>
      <rPr>
        <b/>
        <i/>
        <sz val="10"/>
        <rFont val="Arial"/>
        <family val="2"/>
      </rPr>
      <t>PURE AND INDUSTRIAL INSURED</t>
    </r>
  </si>
  <si>
    <t>COMPANY ID</t>
  </si>
  <si>
    <t>DATE COMMENCED BUSINESS:</t>
  </si>
  <si>
    <t>CONTACT INFORMATION*</t>
  </si>
  <si>
    <t>The below described officers of the…….</t>
  </si>
  <si>
    <t>ATTESTATION</t>
  </si>
  <si>
    <r>
      <t>DATE INCORPORATED</t>
    </r>
    <r>
      <rPr>
        <b/>
        <sz val="10"/>
        <rFont val="Arial"/>
        <family val="2"/>
      </rPr>
      <t>:</t>
    </r>
  </si>
  <si>
    <t>(MM/DD/YYYY)</t>
  </si>
  <si>
    <t xml:space="preserve"> NET LOSSES AND LAE</t>
  </si>
  <si>
    <t xml:space="preserve"> LOSS DEVELOPMENT</t>
  </si>
  <si>
    <t xml:space="preserve"> NET LOSSES &amp; LAE</t>
  </si>
  <si>
    <t xml:space="preserve">35. Capital  </t>
  </si>
  <si>
    <t xml:space="preserve">36. Surplus  </t>
  </si>
  <si>
    <r>
      <t xml:space="preserve">14. Investment Income </t>
    </r>
    <r>
      <rPr>
        <i/>
        <sz val="8"/>
        <rFont val="Arial"/>
        <family val="2"/>
      </rPr>
      <t xml:space="preserve"> (Net of Expenses)</t>
    </r>
  </si>
  <si>
    <t>Name of the company, corporation or association who directly or indirectly owned or controlled the captive insurance company as of the reporting date?</t>
  </si>
  <si>
    <t>Class B</t>
  </si>
  <si>
    <t>What is the Company's current statutory or stipulated minimum C&amp;S?</t>
  </si>
  <si>
    <r>
      <t xml:space="preserve">If captive is an industrial insured, do all members meet the industrial insured requirements as stated in ALA. Code </t>
    </r>
    <r>
      <rPr>
        <sz val="10"/>
        <rFont val="Calibri"/>
        <family val="2"/>
      </rPr>
      <t>§</t>
    </r>
    <r>
      <rPr>
        <sz val="10"/>
        <rFont val="Arial"/>
        <family val="2"/>
      </rPr>
      <t>27-10-20(2) ? If no, provide explanation.</t>
    </r>
  </si>
  <si>
    <t>Has any change been made during the year of this statement in the Articles of Incorporation, By-Laws or Articles of Association? If yes, provide explanation.</t>
  </si>
  <si>
    <t>Has the company adopted a yearly conflict of interest procedure for officers, directors and key employees as required by Regulation 482-1-138-.13?  If no, provide explanation.</t>
  </si>
  <si>
    <t xml:space="preserve">Has the company changed its plan of operation during the year? </t>
  </si>
  <si>
    <t>If yes, provide a brief description of the change and the date it was approved by the Department.  Attach additional sheets as necessary.</t>
  </si>
  <si>
    <t>Did the captive insurer have a board meeting in the State of Alabama?</t>
  </si>
  <si>
    <t>If GAAP, did the company receive approval?</t>
  </si>
  <si>
    <t>Questionnaire # 9</t>
  </si>
  <si>
    <t>Have all assets been valued in accordance with the selected accounting methodology? If no, provide explanation:</t>
  </si>
  <si>
    <t>Is the company writing or assuming any controlled/unaffiliated business as defined in 27-31B-2(10)?</t>
  </si>
  <si>
    <t>List the company's top three (in total compensation) service providers and their function(s) as well as the fees paid for the service:</t>
  </si>
  <si>
    <t>Were any of the assets of the reporting entity owned as of the statement date not exclusively under the control of the reporting entity?</t>
  </si>
  <si>
    <t>21.1</t>
  </si>
  <si>
    <t>21.2</t>
  </si>
  <si>
    <t>21.3</t>
  </si>
  <si>
    <t>Attach an exhibit providing a description for all amounts reflected in 21.2.</t>
  </si>
  <si>
    <t>22.</t>
  </si>
  <si>
    <t>Loaned to others</t>
  </si>
  <si>
    <t>If yes, provide the following as of the reporting date:</t>
  </si>
  <si>
    <t>Subject to repurchase agreements</t>
  </si>
  <si>
    <t>Subject to reverse repurchase agreements</t>
  </si>
  <si>
    <t>Subject to dollar repurchase agreements</t>
  </si>
  <si>
    <t>Pledged as collateral</t>
  </si>
  <si>
    <t>Placed under option agreements</t>
  </si>
  <si>
    <t>Letter stock or other securities restricted as to sale</t>
  </si>
  <si>
    <t>On deposit with state or other regulatory body</t>
  </si>
  <si>
    <t>Other</t>
  </si>
  <si>
    <t>Have all transactions of the captive of which notice was received at the home office on or before the close of business on the date of this statement been truthfully and accurately entered on its books?</t>
  </si>
  <si>
    <t>Was approval received for each loanback shown above?</t>
  </si>
  <si>
    <t>If the Company is writing worker's compensation business, please confirm that it is an excess policy.</t>
  </si>
  <si>
    <t>25.1</t>
  </si>
  <si>
    <t>If the Captive has any loan-backs on their books, please provide the information for each loan-back in the table below*.  If the Captive has no loan-backs, check here and skip the remainder of question #25:</t>
  </si>
  <si>
    <t>25.2</t>
  </si>
  <si>
    <t>25.3</t>
  </si>
  <si>
    <t xml:space="preserve">Excess Worker's Compensation </t>
  </si>
  <si>
    <t>Other Liability</t>
  </si>
  <si>
    <t>Disability</t>
  </si>
  <si>
    <t/>
  </si>
  <si>
    <t>a.</t>
  </si>
  <si>
    <t xml:space="preserve"> </t>
  </si>
  <si>
    <t>OTHER LIABILITY NET LOSSES AND LAE</t>
  </si>
  <si>
    <t>OTHER LIABILITY LOSS DEVELOPMENT</t>
  </si>
  <si>
    <t>EXCESS WORKER'S COMPENSATION NET LOSSES AND LAE</t>
  </si>
  <si>
    <t>EXCESS WORKER'S COMPENSATION LOSS DEVELOPMENT</t>
  </si>
  <si>
    <t>DISABILITY LOSS DEVELOPMENT</t>
  </si>
  <si>
    <t>DISABILITY NET LOSSES AND LAE</t>
  </si>
  <si>
    <t>(p.9b,C3 Net Premium Earned prior year) = (p.3,line3,C2 Premiums Earned prior year)</t>
  </si>
  <si>
    <t>(p.9b,C3 Net Premium Earned current) = (p.3,line3,C1 Premiums Earned current)</t>
  </si>
  <si>
    <t>(p.7,line5,C6 Excess Workers Compensation) = (p.8,line5,C5 Net losses unpaid)</t>
  </si>
  <si>
    <t>(p.7,line5,C12 Excess Workers Compensation) = (p.8,line5,C13 Net lae unpaid)</t>
  </si>
  <si>
    <t>(p.7,line6a,C3-C4+C9-C10 Disability) = (p.15a IBNR loss &amp; lae current yr)</t>
  </si>
  <si>
    <t>(p.7,line6a,C1-C2+C7-C8 Disability) = (p.15a Outstanding loss &amp; lae current yr)</t>
  </si>
  <si>
    <t>(p.7,line6b,C3-C4+C9-C10 All other lines(a)) = (p.16a IBNR loss &amp; lae current yr)</t>
  </si>
  <si>
    <t>(p.7,line6b,C1-C2+C7-C8 All other lines(a)) = (p.16a Outstanding loss &amp; lae current yr)</t>
  </si>
  <si>
    <t>(p.7,line6c,C1-C2+C7-C8 All other lines(b)) = (p.17a Outstanding loss &amp; lae current yr)</t>
  </si>
  <si>
    <t>(p.7,line6c,C3-C4+C9-C10 All other lines(b)) = (p.17a IBNR loss &amp; lae current yr)</t>
  </si>
  <si>
    <t>(p.7,line6d,C1-C2+C7-C8 All other lines(c)) = (p.18a Outstanding loss &amp; lae current yr)</t>
  </si>
  <si>
    <t>(p.7,line6d,C3-C4+C9-C10 All other lines(c)) = (p.18a IBNR loss &amp; lae current yr)</t>
  </si>
  <si>
    <t>(p.7,line5,C3-C4+C9-C10 Exc Work Comp) = (p.14a IBNR loss &amp; lae current yr)</t>
  </si>
  <si>
    <t>(p.7,line5,C1-C2+C7-C8 Exc Work Comp) = (p.14a Outstanding loss &amp; lae current yr)</t>
  </si>
  <si>
    <t>(p.7,line6d,C12 All other lines(d)) = (p.8,line7d,C13 Net lae unpaid)</t>
  </si>
  <si>
    <t>(p.7,line6d,C6 All other lines(d)) = (p.8,line7d,C5 Net losses unpaid)</t>
  </si>
  <si>
    <t>(p.7,line6d,C12 All other lines(c)) = (p.8,line7c,C13 Net lae unpaid)</t>
  </si>
  <si>
    <t>(p.7,line6d,C6 All other lines(c)) = (p.8,line7c,C5 Net losses unpaid)</t>
  </si>
  <si>
    <t>(p.7,line6c,C6 All other lines(b)) = (p.8,line7b,C5 Net losses unpaid)</t>
  </si>
  <si>
    <t>(p.7,line6c,C12 All other lines(b)) = (p.8,line7b,C13 Net lae unpaid)</t>
  </si>
  <si>
    <t>(p.7,line6b,C12 All other lines(a)) = (p.8,line7a,C13 Net lae unpaid)</t>
  </si>
  <si>
    <t>(p.7,line6b,C6 All other lines(a)) = (p.8,line 7a,C5 Net losses unpaid)</t>
  </si>
  <si>
    <t>(p.7,line6a,C12 Disability) = (p.8,line 6,C13 Net lae unpaid)</t>
  </si>
  <si>
    <t>(p.7,line6a,C6 Disability) = (p.8,line 6,C5 Net losses unpaid)</t>
  </si>
  <si>
    <t>EXCESS WORKER'S COMPENSATION - NET LOSS &amp; LAE</t>
  </si>
  <si>
    <t>EXCESS WORKER'S COMPENSATION - LOSS DEVELOPMENT</t>
  </si>
  <si>
    <t>OTHER LIABILITY - NET LOSS &amp; LAE</t>
  </si>
  <si>
    <t>OTHER LIABILITY - LOSS DEVELOPMENT</t>
  </si>
  <si>
    <t>19a.</t>
  </si>
  <si>
    <t>19b.</t>
  </si>
  <si>
    <t>DISABILITY - NET LOSS &amp; LAE</t>
  </si>
  <si>
    <t>DISABILITY - LOSS DEVELOPMENT</t>
  </si>
  <si>
    <t>Association</t>
  </si>
  <si>
    <t>Insert Date Here (MM/DD/YYYY)</t>
  </si>
  <si>
    <t>, 20___</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</si>
</sst>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mm/dd/yy;@"/>
    <numFmt numFmtId="167" formatCode="_(&quot;$&quot;* #,##0_);_(&quot;$&quot;* \(#,##0\);_(&quot;$&quot;* &quot;-&quot;??_);_(@_)"/>
    <numFmt numFmtId="168" formatCode="_(&quot;$&quot;* #,##0.0000_);_(&quot;$&quot;* \(#,##0.0000\);_(&quot;$&quot;* &quot;-&quot;??_);_(@_)"/>
  </numFmts>
  <fonts count="36" x14ac:knownFonts="1">
    <font>
      <sz val="11"/>
      <color theme="1"/>
      <name val="Calibri"/>
      <family val="2"/>
      <scheme val="minor"/>
    </font>
    <font>
      <sz val="11"/>
      <color rgb="FFFF0000"/>
      <name val="Calibri"/>
      <family val="2"/>
      <scheme val="minor"/>
    </font>
    <font>
      <b/>
      <sz val="10"/>
      <name val="Arial"/>
      <family val="2"/>
    </font>
    <font>
      <b/>
      <sz val="9"/>
      <color indexed="10"/>
      <name val="Arial"/>
      <family val="2"/>
    </font>
    <font>
      <sz val="9"/>
      <color indexed="10"/>
      <name val="Arial"/>
      <family val="2"/>
    </font>
    <font>
      <sz val="10"/>
      <name val="Arial"/>
      <family val="2"/>
    </font>
    <font>
      <b/>
      <u/>
      <sz val="10"/>
      <color indexed="10"/>
      <name val="Arial"/>
      <family val="2"/>
    </font>
    <font>
      <b/>
      <sz val="12"/>
      <color indexed="10"/>
      <name val="Arial"/>
      <family val="2"/>
    </font>
    <font>
      <b/>
      <sz val="10"/>
      <color indexed="10"/>
      <name val="Arial"/>
      <family val="2"/>
    </font>
    <font>
      <b/>
      <sz val="8"/>
      <name val="Arial"/>
      <family val="2"/>
    </font>
    <font>
      <sz val="8"/>
      <name val="Arial"/>
      <family val="2"/>
    </font>
    <font>
      <u/>
      <sz val="10"/>
      <color indexed="12"/>
      <name val="Arial"/>
      <family val="2"/>
    </font>
    <font>
      <b/>
      <u/>
      <sz val="10"/>
      <name val="Arial"/>
      <family val="2"/>
    </font>
    <font>
      <b/>
      <sz val="9"/>
      <name val="Arial"/>
      <family val="2"/>
    </font>
    <font>
      <i/>
      <sz val="10"/>
      <name val="Arial"/>
      <family val="2"/>
    </font>
    <font>
      <b/>
      <sz val="10"/>
      <color rgb="FFFF0000"/>
      <name val="Arial"/>
      <family val="2"/>
    </font>
    <font>
      <b/>
      <i/>
      <sz val="12"/>
      <name val="Arial"/>
      <family val="2"/>
    </font>
    <font>
      <i/>
      <sz val="12"/>
      <name val="Arial"/>
      <family val="2"/>
    </font>
    <font>
      <sz val="10"/>
      <color rgb="FFFF0000"/>
      <name val="Arial"/>
      <family val="2"/>
    </font>
    <font>
      <i/>
      <sz val="9"/>
      <name val="Arial"/>
      <family val="2"/>
    </font>
    <font>
      <sz val="8"/>
      <color rgb="FF000000"/>
      <name val="Tahoma"/>
      <family val="2"/>
    </font>
    <font>
      <sz val="10"/>
      <color rgb="FF000000"/>
      <name val="Arial"/>
      <family val="2"/>
    </font>
    <font>
      <u/>
      <sz val="10"/>
      <name val="Arial"/>
      <family val="2"/>
    </font>
    <font>
      <sz val="9"/>
      <name val="Arial"/>
      <family val="2"/>
    </font>
    <font>
      <sz val="14"/>
      <name val="Arial"/>
      <family val="2"/>
    </font>
    <font>
      <b/>
      <sz val="14"/>
      <name val="Arial"/>
      <family val="2"/>
    </font>
    <font>
      <i/>
      <u/>
      <sz val="10"/>
      <name val="Arial"/>
      <family val="2"/>
    </font>
    <font>
      <sz val="12"/>
      <name val="Arial"/>
      <family val="2"/>
    </font>
    <font>
      <i/>
      <u/>
      <sz val="12"/>
      <name val="Arial"/>
      <family val="2"/>
    </font>
    <font>
      <b/>
      <sz val="12"/>
      <name val="Arial"/>
      <family val="2"/>
    </font>
    <font>
      <sz val="10"/>
      <color indexed="10"/>
      <name val="Arial"/>
      <family val="2"/>
    </font>
    <font>
      <b/>
      <i/>
      <sz val="10"/>
      <name val="Arial"/>
      <family val="2"/>
    </font>
    <font>
      <u/>
      <sz val="11"/>
      <color theme="1"/>
      <name val="Calibri"/>
      <family val="2"/>
      <scheme val="minor"/>
    </font>
    <font>
      <i/>
      <sz val="8"/>
      <name val="Arial"/>
      <family val="2"/>
    </font>
    <font>
      <sz val="10"/>
      <name val="Calibri"/>
      <family val="2"/>
    </font>
    <font>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indexed="26"/>
        <bgColor indexed="64"/>
      </patternFill>
    </fill>
    <fill>
      <patternFill patternType="solid">
        <fgColor theme="0" tint="-0.34998626667073579"/>
        <bgColor indexed="64"/>
      </patternFill>
    </fill>
  </fills>
  <borders count="199">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top/>
      <bottom style="thin">
        <color indexed="23"/>
      </bottom>
      <diagonal/>
    </border>
    <border>
      <left/>
      <right style="thin">
        <color indexed="64"/>
      </right>
      <top/>
      <bottom style="thin">
        <color indexed="23"/>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55"/>
      </top>
      <bottom style="thin">
        <color theme="0" tint="-0.34998626667073579"/>
      </bottom>
      <diagonal/>
    </border>
    <border>
      <left/>
      <right style="thin">
        <color indexed="64"/>
      </right>
      <top style="thin">
        <color indexed="55"/>
      </top>
      <bottom style="thin">
        <color theme="0" tint="-0.3499862666707357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style="thin">
        <color indexed="23"/>
      </bottom>
      <diagonal/>
    </border>
    <border>
      <left/>
      <right style="thin">
        <color indexed="64"/>
      </right>
      <top style="thin">
        <color indexed="55"/>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55"/>
      </top>
      <bottom/>
      <diagonal/>
    </border>
    <border>
      <left/>
      <right style="thin">
        <color indexed="64"/>
      </right>
      <top style="thin">
        <color indexed="55"/>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ck">
        <color indexed="64"/>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thick">
        <color indexed="64"/>
      </top>
      <bottom style="thin">
        <color indexed="55"/>
      </bottom>
      <diagonal/>
    </border>
    <border>
      <left style="thin">
        <color indexed="64"/>
      </left>
      <right style="thin">
        <color indexed="64"/>
      </right>
      <top style="thick">
        <color indexed="64"/>
      </top>
      <bottom style="thin">
        <color indexed="55"/>
      </bottom>
      <diagonal/>
    </border>
    <border>
      <left/>
      <right style="thick">
        <color indexed="64"/>
      </right>
      <top style="thick">
        <color indexed="64"/>
      </top>
      <bottom style="thin">
        <color indexed="55"/>
      </bottom>
      <diagonal/>
    </border>
    <border>
      <left style="thick">
        <color indexed="64"/>
      </left>
      <right style="thick">
        <color indexed="64"/>
      </right>
      <top style="thick">
        <color indexed="64"/>
      </top>
      <bottom style="thin">
        <color indexed="55"/>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23"/>
      </bottom>
      <diagonal/>
    </border>
    <border>
      <left style="thick">
        <color indexed="64"/>
      </left>
      <right style="thin">
        <color indexed="64"/>
      </right>
      <top style="thin">
        <color indexed="55"/>
      </top>
      <bottom style="thin">
        <color indexed="23"/>
      </bottom>
      <diagonal/>
    </border>
    <border>
      <left style="thin">
        <color indexed="64"/>
      </left>
      <right style="thin">
        <color indexed="64"/>
      </right>
      <top/>
      <bottom/>
      <diagonal/>
    </border>
    <border>
      <left style="thin">
        <color indexed="64"/>
      </left>
      <right style="thick">
        <color indexed="64"/>
      </right>
      <top style="thin">
        <color indexed="55"/>
      </top>
      <bottom style="thin">
        <color indexed="23"/>
      </bottom>
      <diagonal/>
    </border>
    <border>
      <left style="thick">
        <color indexed="64"/>
      </left>
      <right style="thick">
        <color indexed="64"/>
      </right>
      <top style="thin">
        <color indexed="23"/>
      </top>
      <bottom style="thin">
        <color indexed="23"/>
      </bottom>
      <diagonal/>
    </border>
    <border>
      <left style="thick">
        <color indexed="64"/>
      </left>
      <right style="thin">
        <color indexed="64"/>
      </right>
      <top style="thin">
        <color indexed="23"/>
      </top>
      <bottom style="thin">
        <color indexed="23"/>
      </bottom>
      <diagonal/>
    </border>
    <border>
      <left style="thin">
        <color indexed="64"/>
      </left>
      <right style="thick">
        <color indexed="64"/>
      </right>
      <top style="thin">
        <color indexed="23"/>
      </top>
      <bottom style="thin">
        <color indexed="23"/>
      </bottom>
      <diagonal/>
    </border>
    <border>
      <left style="thin">
        <color indexed="64"/>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double">
        <color indexed="64"/>
      </bottom>
      <diagonal/>
    </border>
    <border>
      <left style="thin">
        <color indexed="64"/>
      </left>
      <right style="thick">
        <color indexed="64"/>
      </right>
      <top style="thick">
        <color indexed="64"/>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hair">
        <color indexed="64"/>
      </right>
      <top style="hair">
        <color indexed="64"/>
      </top>
      <bottom style="thin">
        <color indexed="55"/>
      </bottom>
      <diagonal/>
    </border>
    <border>
      <left style="hair">
        <color indexed="64"/>
      </left>
      <right style="thick">
        <color indexed="64"/>
      </right>
      <top style="hair">
        <color indexed="64"/>
      </top>
      <bottom style="thin">
        <color indexed="55"/>
      </bottom>
      <diagonal/>
    </border>
    <border>
      <left style="hair">
        <color indexed="64"/>
      </left>
      <right style="hair">
        <color indexed="64"/>
      </right>
      <top style="hair">
        <color indexed="64"/>
      </top>
      <bottom style="thin">
        <color indexed="55"/>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style="thin">
        <color indexed="55"/>
      </top>
      <bottom style="thin">
        <color indexed="55"/>
      </bottom>
      <diagonal/>
    </border>
    <border>
      <left style="thin">
        <color indexed="64"/>
      </left>
      <right style="thick">
        <color indexed="64"/>
      </right>
      <top style="thin">
        <color indexed="55"/>
      </top>
      <bottom style="thin">
        <color indexed="55"/>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n">
        <color indexed="64"/>
      </right>
      <top style="thin">
        <color indexed="55"/>
      </top>
      <bottom style="thick">
        <color indexed="64"/>
      </bottom>
      <diagonal/>
    </border>
    <border>
      <left style="thin">
        <color indexed="64"/>
      </left>
      <right style="thick">
        <color indexed="64"/>
      </right>
      <top style="thin">
        <color indexed="55"/>
      </top>
      <bottom style="thick">
        <color indexed="64"/>
      </bottom>
      <diagonal/>
    </border>
    <border>
      <left style="thick">
        <color indexed="64"/>
      </left>
      <right/>
      <top style="thin">
        <color indexed="55"/>
      </top>
      <bottom style="thick">
        <color indexed="64"/>
      </bottom>
      <diagonal/>
    </border>
    <border>
      <left/>
      <right style="thick">
        <color indexed="64"/>
      </right>
      <top style="thin">
        <color indexed="55"/>
      </top>
      <bottom style="thick">
        <color indexed="64"/>
      </bottom>
      <diagonal/>
    </border>
    <border>
      <left/>
      <right/>
      <top style="double">
        <color indexed="64"/>
      </top>
      <bottom/>
      <diagonal/>
    </border>
    <border>
      <left style="thick">
        <color indexed="64"/>
      </left>
      <right style="hair">
        <color indexed="64"/>
      </right>
      <top style="hair">
        <color indexed="64"/>
      </top>
      <bottom style="thin">
        <color indexed="23"/>
      </bottom>
      <diagonal/>
    </border>
    <border>
      <left style="hair">
        <color indexed="64"/>
      </left>
      <right style="thick">
        <color indexed="64"/>
      </right>
      <top style="hair">
        <color indexed="64"/>
      </top>
      <bottom style="thin">
        <color indexed="23"/>
      </bottom>
      <diagonal/>
    </border>
    <border>
      <left style="thick">
        <color indexed="64"/>
      </left>
      <right/>
      <top style="thin">
        <color indexed="23"/>
      </top>
      <bottom style="thin">
        <color indexed="23"/>
      </bottom>
      <diagonal/>
    </border>
    <border>
      <left style="thick">
        <color indexed="64"/>
      </left>
      <right/>
      <top style="thin">
        <color indexed="55"/>
      </top>
      <bottom style="thin">
        <color indexed="23"/>
      </bottom>
      <diagonal/>
    </border>
    <border>
      <left/>
      <right style="thick">
        <color indexed="64"/>
      </right>
      <top style="thin">
        <color indexed="55"/>
      </top>
      <bottom style="thin">
        <color indexed="23"/>
      </bottom>
      <diagonal/>
    </border>
    <border>
      <left/>
      <right style="thick">
        <color indexed="64"/>
      </right>
      <top style="thin">
        <color indexed="23"/>
      </top>
      <bottom style="thin">
        <color indexed="23"/>
      </bottom>
      <diagonal/>
    </border>
    <border>
      <left style="thick">
        <color indexed="64"/>
      </left>
      <right style="thin">
        <color indexed="64"/>
      </right>
      <top style="thin">
        <color indexed="23"/>
      </top>
      <bottom style="thick">
        <color indexed="64"/>
      </bottom>
      <diagonal/>
    </border>
    <border>
      <left style="thin">
        <color indexed="64"/>
      </left>
      <right style="thick">
        <color indexed="64"/>
      </right>
      <top style="thin">
        <color indexed="23"/>
      </top>
      <bottom style="thick">
        <color indexed="64"/>
      </bottom>
      <diagonal/>
    </border>
    <border>
      <left style="thick">
        <color indexed="64"/>
      </left>
      <right/>
      <top style="thin">
        <color indexed="23"/>
      </top>
      <bottom style="thick">
        <color indexed="64"/>
      </bottom>
      <diagonal/>
    </border>
    <border>
      <left/>
      <right style="thick">
        <color indexed="64"/>
      </right>
      <top style="thin">
        <color indexed="23"/>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55"/>
      </top>
      <bottom style="thick">
        <color indexed="64"/>
      </bottom>
      <diagonal/>
    </border>
    <border>
      <left/>
      <right/>
      <top style="thin">
        <color indexed="55"/>
      </top>
      <bottom style="thick">
        <color indexed="64"/>
      </bottom>
      <diagonal/>
    </border>
    <border>
      <left style="thick">
        <color indexed="64"/>
      </left>
      <right style="thick">
        <color indexed="64"/>
      </right>
      <top style="thin">
        <color indexed="55"/>
      </top>
      <bottom/>
      <diagonal/>
    </border>
    <border>
      <left/>
      <right/>
      <top style="thin">
        <color indexed="55"/>
      </top>
      <bottom/>
      <diagonal/>
    </border>
    <border>
      <left/>
      <right/>
      <top style="thin">
        <color indexed="55"/>
      </top>
      <bottom style="thin">
        <color indexed="55"/>
      </bottom>
      <diagonal/>
    </border>
    <border>
      <left/>
      <right/>
      <top style="thick">
        <color indexed="64"/>
      </top>
      <bottom style="thin">
        <color indexed="55"/>
      </bottom>
      <diagonal/>
    </border>
    <border>
      <left/>
      <right style="thick">
        <color indexed="64"/>
      </right>
      <top style="thick">
        <color indexed="64"/>
      </top>
      <bottom style="hair">
        <color indexed="64"/>
      </bottom>
      <diagonal/>
    </border>
    <border>
      <left/>
      <right/>
      <top style="thick">
        <color indexed="64"/>
      </top>
      <bottom style="hair">
        <color indexed="64"/>
      </bottom>
      <diagonal/>
    </border>
    <border>
      <left style="thick">
        <color indexed="64"/>
      </left>
      <right/>
      <top style="thick">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top style="hair">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thin">
        <color indexed="55"/>
      </top>
      <bottom style="medium">
        <color indexed="64"/>
      </bottom>
      <diagonal/>
    </border>
    <border>
      <left/>
      <right style="thick">
        <color indexed="64"/>
      </right>
      <top style="thin">
        <color indexed="55"/>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55"/>
      </bottom>
      <diagonal/>
    </border>
    <border>
      <left/>
      <right style="thick">
        <color indexed="64"/>
      </right>
      <top/>
      <bottom style="thin">
        <color indexed="55"/>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55"/>
      </top>
      <bottom/>
      <diagonal/>
    </border>
    <border>
      <left/>
      <right style="thick">
        <color indexed="64"/>
      </right>
      <top style="thin">
        <color indexed="55"/>
      </top>
      <bottom/>
      <diagonal/>
    </border>
    <border>
      <left style="thick">
        <color indexed="64"/>
      </left>
      <right style="thick">
        <color indexed="64"/>
      </right>
      <top/>
      <bottom style="thin">
        <color indexed="23"/>
      </bottom>
      <diagonal/>
    </border>
    <border>
      <left style="thick">
        <color indexed="64"/>
      </left>
      <right/>
      <top style="hair">
        <color indexed="64"/>
      </top>
      <bottom/>
      <diagonal/>
    </border>
  </borders>
  <cellStyleXfs count="7">
    <xf numFmtId="0" fontId="0" fillId="0" borderId="0"/>
    <xf numFmtId="0" fontId="11"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cellStyleXfs>
  <cellXfs count="1047">
    <xf numFmtId="0" fontId="0" fillId="0" borderId="0" xfId="0"/>
    <xf numFmtId="0" fontId="2" fillId="0" borderId="0" xfId="0" applyFont="1" applyAlignment="1">
      <alignment horizontal="right"/>
    </xf>
    <xf numFmtId="0" fontId="5" fillId="0" borderId="0" xfId="0" applyFont="1"/>
    <xf numFmtId="0" fontId="6" fillId="2" borderId="0" xfId="0" applyFont="1" applyFill="1" applyBorder="1" applyAlignment="1">
      <alignment horizontal="center"/>
    </xf>
    <xf numFmtId="0" fontId="0" fillId="2" borderId="0" xfId="0" applyFill="1" applyAlignment="1"/>
    <xf numFmtId="0" fontId="8" fillId="0" borderId="0" xfId="0" applyFont="1"/>
    <xf numFmtId="0" fontId="2" fillId="0" borderId="0" xfId="0" applyFont="1" applyAlignment="1">
      <alignment horizontal="left"/>
    </xf>
    <xf numFmtId="0" fontId="0" fillId="0" borderId="0" xfId="0" applyAlignment="1">
      <alignment horizontal="left"/>
    </xf>
    <xf numFmtId="164" fontId="0" fillId="0" borderId="0" xfId="0" applyNumberFormat="1" applyBorder="1" applyAlignment="1">
      <alignment horizontal="left"/>
    </xf>
    <xf numFmtId="0" fontId="0" fillId="0" borderId="0" xfId="0" applyAlignment="1"/>
    <xf numFmtId="0" fontId="0" fillId="0" borderId="0" xfId="0" applyProtection="1">
      <protection locked="0"/>
    </xf>
    <xf numFmtId="0" fontId="5" fillId="0" borderId="0" xfId="0" applyFont="1" applyBorder="1" applyAlignment="1"/>
    <xf numFmtId="0" fontId="9" fillId="0" borderId="0" xfId="0" applyFont="1" applyBorder="1" applyAlignment="1">
      <alignment vertical="top"/>
    </xf>
    <xf numFmtId="0" fontId="5" fillId="0" borderId="0" xfId="0" applyFont="1" applyBorder="1" applyAlignment="1">
      <alignment wrapText="1"/>
    </xf>
    <xf numFmtId="0" fontId="9" fillId="0" borderId="0" xfId="0" applyFont="1" applyBorder="1" applyAlignment="1">
      <alignment wrapText="1"/>
    </xf>
    <xf numFmtId="0" fontId="13" fillId="0" borderId="0" xfId="0" applyFont="1" applyAlignment="1">
      <alignment horizontal="center" vertical="center"/>
    </xf>
    <xf numFmtId="0" fontId="5" fillId="0" borderId="0" xfId="0" applyFont="1" applyBorder="1" applyAlignment="1" applyProtection="1">
      <alignment shrinkToFit="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0" borderId="0" xfId="0" applyBorder="1" applyAlignment="1"/>
    <xf numFmtId="0" fontId="5" fillId="0" borderId="0" xfId="0" applyFont="1" applyAlignment="1"/>
    <xf numFmtId="0" fontId="5" fillId="0" borderId="1" xfId="0" applyFont="1" applyBorder="1" applyProtection="1">
      <protection locked="0"/>
    </xf>
    <xf numFmtId="0" fontId="5" fillId="0" borderId="0" xfId="0" applyFont="1" applyAlignment="1" applyProtection="1">
      <alignment horizontal="center"/>
      <protection locked="0"/>
    </xf>
    <xf numFmtId="0" fontId="5" fillId="0" borderId="0" xfId="0" applyFont="1" applyAlignment="1" applyProtection="1">
      <protection locked="0"/>
    </xf>
    <xf numFmtId="43" fontId="9" fillId="0" borderId="0" xfId="2" applyNumberFormat="1" applyFont="1" applyBorder="1" applyAlignment="1" applyProtection="1">
      <alignment vertical="top"/>
      <protection hidden="1"/>
    </xf>
    <xf numFmtId="0" fontId="9" fillId="0" borderId="0" xfId="2" applyFont="1" applyBorder="1" applyAlignment="1" applyProtection="1">
      <protection hidden="1"/>
    </xf>
    <xf numFmtId="0" fontId="10" fillId="0" borderId="0" xfId="2" applyFont="1" applyBorder="1" applyAlignment="1"/>
    <xf numFmtId="0" fontId="5" fillId="0" borderId="0" xfId="2"/>
    <xf numFmtId="43" fontId="15" fillId="0" borderId="0" xfId="2" applyNumberFormat="1" applyFont="1" applyBorder="1" applyAlignment="1"/>
    <xf numFmtId="0" fontId="16" fillId="0" borderId="0" xfId="2" applyFont="1" applyFill="1" applyBorder="1" applyAlignment="1">
      <alignment vertical="center"/>
    </xf>
    <xf numFmtId="0" fontId="17" fillId="0" borderId="0" xfId="2" applyFont="1" applyFill="1" applyBorder="1" applyAlignment="1"/>
    <xf numFmtId="0" fontId="5" fillId="0" borderId="0" xfId="2" applyAlignment="1">
      <alignment horizontal="left"/>
    </xf>
    <xf numFmtId="0" fontId="2" fillId="0" borderId="0" xfId="2" applyFont="1"/>
    <xf numFmtId="165" fontId="2" fillId="0" borderId="0" xfId="2" applyNumberFormat="1" applyFont="1" applyAlignment="1">
      <alignment horizontal="right"/>
    </xf>
    <xf numFmtId="0" fontId="2" fillId="0" borderId="0" xfId="2" applyFont="1" applyProtection="1"/>
    <xf numFmtId="0" fontId="5" fillId="0" borderId="0" xfId="2" applyProtection="1"/>
    <xf numFmtId="0" fontId="5" fillId="0" borderId="0" xfId="2" applyAlignment="1"/>
    <xf numFmtId="0" fontId="2" fillId="0" borderId="0" xfId="2" applyFont="1" applyAlignment="1">
      <alignment horizontal="right"/>
    </xf>
    <xf numFmtId="0" fontId="5" fillId="0" borderId="17" xfId="2" applyFont="1" applyBorder="1" applyAlignment="1" applyProtection="1">
      <alignment horizontal="right"/>
      <protection locked="0"/>
    </xf>
    <xf numFmtId="0" fontId="5" fillId="0" borderId="0" xfId="2" applyBorder="1"/>
    <xf numFmtId="0" fontId="5" fillId="0" borderId="17" xfId="2" applyFont="1" applyBorder="1" applyAlignment="1"/>
    <xf numFmtId="0" fontId="5" fillId="0" borderId="18" xfId="2" applyBorder="1" applyAlignment="1"/>
    <xf numFmtId="0" fontId="5" fillId="0" borderId="19" xfId="2" applyBorder="1" applyAlignment="1"/>
    <xf numFmtId="0" fontId="5" fillId="0" borderId="26" xfId="2" applyFont="1" applyBorder="1" applyAlignment="1" applyProtection="1">
      <alignment horizontal="right"/>
      <protection locked="0"/>
    </xf>
    <xf numFmtId="0" fontId="5" fillId="0" borderId="0" xfId="2" applyAlignment="1">
      <alignment horizontal="center"/>
    </xf>
    <xf numFmtId="0" fontId="5" fillId="0" borderId="17" xfId="2" applyFont="1" applyFill="1" applyBorder="1" applyAlignment="1" applyProtection="1">
      <alignment horizontal="right"/>
      <protection locked="0"/>
    </xf>
    <xf numFmtId="0" fontId="5" fillId="0" borderId="26" xfId="2" applyFont="1" applyFill="1" applyBorder="1" applyAlignment="1" applyProtection="1">
      <alignment horizontal="right"/>
      <protection locked="0"/>
    </xf>
    <xf numFmtId="0" fontId="5" fillId="0" borderId="17" xfId="2" applyFont="1" applyFill="1" applyBorder="1" applyAlignment="1">
      <alignment horizontal="right"/>
    </xf>
    <xf numFmtId="0" fontId="5" fillId="0" borderId="26" xfId="2" applyFont="1" applyFill="1" applyBorder="1" applyAlignment="1">
      <alignment horizontal="right"/>
    </xf>
    <xf numFmtId="49" fontId="5" fillId="0" borderId="0" xfId="2" applyNumberFormat="1" applyBorder="1" applyAlignment="1"/>
    <xf numFmtId="0" fontId="5" fillId="0" borderId="0" xfId="2" applyBorder="1" applyAlignment="1"/>
    <xf numFmtId="0" fontId="5" fillId="0" borderId="0" xfId="2" applyFill="1" applyBorder="1"/>
    <xf numFmtId="41" fontId="5" fillId="0" borderId="0" xfId="2" applyNumberFormat="1" applyBorder="1" applyAlignment="1">
      <alignment horizontal="right"/>
    </xf>
    <xf numFmtId="0" fontId="5" fillId="0" borderId="0" xfId="2" applyNumberFormat="1" applyBorder="1" applyAlignment="1">
      <alignment horizontal="left"/>
    </xf>
    <xf numFmtId="49" fontId="5" fillId="0" borderId="0" xfId="2" applyNumberFormat="1" applyBorder="1"/>
    <xf numFmtId="0" fontId="5" fillId="0" borderId="0" xfId="2" applyBorder="1" applyAlignment="1"/>
    <xf numFmtId="49" fontId="5" fillId="0" borderId="0" xfId="2" applyNumberFormat="1" applyFont="1" applyBorder="1"/>
    <xf numFmtId="49" fontId="5" fillId="0" borderId="0" xfId="2" applyNumberFormat="1" applyBorder="1" applyProtection="1">
      <protection locked="0"/>
    </xf>
    <xf numFmtId="0" fontId="5" fillId="0" borderId="0" xfId="2" applyBorder="1" applyProtection="1">
      <protection locked="0"/>
    </xf>
    <xf numFmtId="0" fontId="5" fillId="0" borderId="60" xfId="2" applyFont="1" applyBorder="1" applyAlignment="1" applyProtection="1">
      <alignment horizontal="center" shrinkToFit="1"/>
      <protection locked="0"/>
    </xf>
    <xf numFmtId="1" fontId="5" fillId="0" borderId="61" xfId="2" applyNumberFormat="1" applyFont="1" applyBorder="1" applyAlignment="1" applyProtection="1">
      <alignment horizontal="center"/>
      <protection locked="0"/>
    </xf>
    <xf numFmtId="0" fontId="5" fillId="0" borderId="63" xfId="2" applyFont="1" applyBorder="1" applyAlignment="1" applyProtection="1">
      <alignment horizontal="center" shrinkToFit="1"/>
      <protection locked="0"/>
    </xf>
    <xf numFmtId="1" fontId="5" fillId="0" borderId="51" xfId="2" applyNumberFormat="1" applyFont="1" applyBorder="1" applyAlignment="1" applyProtection="1">
      <alignment horizontal="center"/>
      <protection locked="0"/>
    </xf>
    <xf numFmtId="1" fontId="5" fillId="0" borderId="66" xfId="2" applyNumberFormat="1" applyFont="1" applyBorder="1" applyAlignment="1" applyProtection="1">
      <alignment horizontal="center"/>
      <protection locked="0"/>
    </xf>
    <xf numFmtId="0" fontId="5" fillId="0" borderId="0" xfId="2" applyBorder="1" applyAlignment="1" applyProtection="1">
      <protection locked="0"/>
    </xf>
    <xf numFmtId="0" fontId="5" fillId="0" borderId="59" xfId="2" applyFont="1" applyBorder="1" applyAlignment="1" applyProtection="1">
      <alignment horizontal="center"/>
      <protection locked="0"/>
    </xf>
    <xf numFmtId="0" fontId="5" fillId="0" borderId="0" xfId="2" applyFont="1" applyBorder="1" applyAlignment="1" applyProtection="1">
      <protection locked="0"/>
    </xf>
    <xf numFmtId="0" fontId="5" fillId="0" borderId="0" xfId="2" applyFont="1" applyBorder="1" applyAlignment="1" applyProtection="1">
      <alignment horizontal="center"/>
      <protection locked="0"/>
    </xf>
    <xf numFmtId="49" fontId="5" fillId="0" borderId="0" xfId="2" applyNumberFormat="1" applyFont="1"/>
    <xf numFmtId="0" fontId="5" fillId="0" borderId="0" xfId="2" applyAlignment="1">
      <alignment wrapText="1"/>
    </xf>
    <xf numFmtId="49" fontId="5" fillId="0" borderId="0" xfId="2" applyNumberFormat="1"/>
    <xf numFmtId="0" fontId="5" fillId="0" borderId="0" xfId="2" applyFont="1" applyAlignment="1" applyProtection="1"/>
    <xf numFmtId="0" fontId="5" fillId="0" borderId="0" xfId="2" applyAlignment="1" applyProtection="1"/>
    <xf numFmtId="0" fontId="2" fillId="0" borderId="0" xfId="2" applyFont="1" applyBorder="1" applyAlignment="1"/>
    <xf numFmtId="0" fontId="5" fillId="0" borderId="3" xfId="2" applyFont="1" applyBorder="1" applyAlignment="1" applyProtection="1">
      <alignment horizontal="right"/>
    </xf>
    <xf numFmtId="0" fontId="5" fillId="0" borderId="0" xfId="2" applyAlignment="1" applyProtection="1">
      <alignment horizontal="left"/>
      <protection locked="0"/>
    </xf>
    <xf numFmtId="0" fontId="5" fillId="0" borderId="0" xfId="2" applyFont="1" applyBorder="1" applyAlignment="1">
      <alignment wrapText="1"/>
    </xf>
    <xf numFmtId="0" fontId="5" fillId="0" borderId="0" xfId="2" applyFont="1" applyBorder="1" applyAlignment="1">
      <alignment horizontal="left" wrapText="1"/>
    </xf>
    <xf numFmtId="0" fontId="5" fillId="0" borderId="0" xfId="2" applyBorder="1" applyAlignment="1" applyProtection="1">
      <alignment horizontal="center"/>
      <protection locked="0"/>
    </xf>
    <xf numFmtId="0" fontId="5" fillId="0" borderId="0" xfId="2" applyBorder="1" applyAlignment="1">
      <alignment horizontal="center"/>
    </xf>
    <xf numFmtId="0" fontId="5" fillId="0" borderId="0" xfId="2" applyFont="1" applyBorder="1" applyAlignment="1" applyProtection="1">
      <alignment horizontal="left" wrapText="1"/>
      <protection locked="0"/>
    </xf>
    <xf numFmtId="0" fontId="5" fillId="0" borderId="0" xfId="2" applyFont="1"/>
    <xf numFmtId="0" fontId="2" fillId="0" borderId="0" xfId="2" applyFont="1" applyBorder="1" applyAlignment="1" applyProtection="1">
      <alignment horizontal="left" wrapText="1"/>
      <protection locked="0"/>
    </xf>
    <xf numFmtId="14" fontId="5" fillId="0" borderId="1" xfId="2" applyNumberFormat="1" applyBorder="1" applyAlignment="1" applyProtection="1">
      <protection locked="0"/>
    </xf>
    <xf numFmtId="0" fontId="5" fillId="0" borderId="0" xfId="2" applyFont="1" applyBorder="1" applyAlignment="1" applyProtection="1">
      <alignment horizontal="left"/>
      <protection locked="0"/>
    </xf>
    <xf numFmtId="14" fontId="5" fillId="0" borderId="0" xfId="2" applyNumberFormat="1" applyBorder="1" applyAlignment="1" applyProtection="1">
      <protection locked="0"/>
    </xf>
    <xf numFmtId="0" fontId="5" fillId="0" borderId="1" xfId="2" applyFont="1" applyFill="1" applyBorder="1" applyAlignment="1" applyProtection="1">
      <alignment horizontal="center" wrapText="1"/>
      <protection locked="0"/>
    </xf>
    <xf numFmtId="0" fontId="5" fillId="0" borderId="0" xfId="2" applyFill="1" applyBorder="1" applyAlignment="1" applyProtection="1">
      <alignment wrapText="1"/>
      <protection locked="0"/>
    </xf>
    <xf numFmtId="0" fontId="2" fillId="0" borderId="0" xfId="2" applyFont="1" applyFill="1" applyBorder="1" applyAlignment="1" applyProtection="1">
      <alignment horizontal="left" wrapText="1"/>
      <protection locked="0"/>
    </xf>
    <xf numFmtId="0" fontId="2" fillId="0" borderId="0" xfId="2" applyFont="1" applyBorder="1" applyAlignment="1" applyProtection="1">
      <protection locked="0"/>
    </xf>
    <xf numFmtId="0" fontId="5" fillId="0" borderId="0" xfId="2" applyFont="1" applyBorder="1" applyAlignment="1" applyProtection="1"/>
    <xf numFmtId="0" fontId="5" fillId="0" borderId="0" xfId="2" applyBorder="1" applyAlignment="1" applyProtection="1"/>
    <xf numFmtId="0" fontId="5" fillId="0" borderId="0" xfId="2" applyFont="1" applyBorder="1" applyAlignment="1" applyProtection="1">
      <alignment horizontal="right"/>
    </xf>
    <xf numFmtId="3" fontId="5" fillId="0" borderId="1" xfId="2" applyNumberFormat="1" applyFont="1" applyBorder="1" applyAlignment="1" applyProtection="1">
      <alignment horizontal="center"/>
      <protection locked="0"/>
    </xf>
    <xf numFmtId="0" fontId="5" fillId="0" borderId="0" xfId="2" applyBorder="1" applyAlignment="1" applyProtection="1">
      <alignment horizontal="left"/>
      <protection locked="0"/>
    </xf>
    <xf numFmtId="0" fontId="5" fillId="0" borderId="0" xfId="2" applyFont="1" applyBorder="1" applyAlignment="1"/>
    <xf numFmtId="0" fontId="5" fillId="0" borderId="0" xfId="2" applyBorder="1" applyAlignment="1">
      <alignment wrapText="1"/>
    </xf>
    <xf numFmtId="0" fontId="5" fillId="0" borderId="0" xfId="2" applyBorder="1" applyAlignment="1" applyProtection="1">
      <alignment wrapText="1"/>
      <protection locked="0"/>
    </xf>
    <xf numFmtId="0" fontId="5" fillId="0" borderId="0" xfId="2" applyBorder="1" applyProtection="1"/>
    <xf numFmtId="0" fontId="5" fillId="0" borderId="0" xfId="2" applyBorder="1" applyAlignment="1" applyProtection="1">
      <alignment horizontal="left" wrapText="1"/>
      <protection locked="0"/>
    </xf>
    <xf numFmtId="0" fontId="5" fillId="0" borderId="0" xfId="2" applyFont="1" applyBorder="1" applyAlignment="1" applyProtection="1">
      <alignment horizontal="left" wrapText="1"/>
    </xf>
    <xf numFmtId="0" fontId="5" fillId="0" borderId="0" xfId="2" applyBorder="1" applyAlignment="1" applyProtection="1">
      <alignment wrapText="1"/>
    </xf>
    <xf numFmtId="0" fontId="5" fillId="0" borderId="0" xfId="2" applyBorder="1" applyAlignment="1" applyProtection="1">
      <alignment horizontal="left" wrapText="1"/>
    </xf>
    <xf numFmtId="0" fontId="5" fillId="0" borderId="0" xfId="2" applyFont="1" applyBorder="1" applyAlignment="1" applyProtection="1">
      <alignment wrapText="1"/>
    </xf>
    <xf numFmtId="0" fontId="5" fillId="0" borderId="0" xfId="2" applyBorder="1" applyAlignment="1">
      <alignment vertical="center"/>
    </xf>
    <xf numFmtId="0" fontId="5" fillId="0" borderId="0" xfId="2" applyBorder="1" applyAlignment="1" applyProtection="1">
      <alignment horizontal="left" vertical="center" wrapText="1"/>
      <protection locked="0"/>
    </xf>
    <xf numFmtId="0" fontId="5" fillId="0" borderId="0" xfId="2" applyAlignment="1">
      <alignment horizontal="left" wrapText="1"/>
    </xf>
    <xf numFmtId="0" fontId="5" fillId="0" borderId="0" xfId="2" applyFont="1" applyBorder="1" applyAlignment="1">
      <alignment vertical="center" wrapText="1"/>
    </xf>
    <xf numFmtId="0" fontId="2" fillId="0" borderId="71" xfId="2" applyFont="1" applyBorder="1" applyAlignment="1">
      <alignment horizontal="center" vertical="center" wrapText="1"/>
    </xf>
    <xf numFmtId="49" fontId="5" fillId="0" borderId="74" xfId="2" applyNumberFormat="1" applyFont="1" applyBorder="1" applyAlignment="1" applyProtection="1">
      <alignment horizontal="center" vertical="center" shrinkToFit="1"/>
      <protection locked="0"/>
    </xf>
    <xf numFmtId="9" fontId="5" fillId="0" borderId="74" xfId="3" applyFont="1" applyBorder="1" applyAlignment="1" applyProtection="1">
      <alignment horizontal="center" vertical="center" shrinkToFit="1"/>
      <protection locked="0"/>
    </xf>
    <xf numFmtId="49" fontId="5" fillId="0" borderId="51" xfId="2" applyNumberFormat="1" applyFont="1" applyBorder="1" applyAlignment="1" applyProtection="1">
      <alignment horizontal="center" vertical="center" shrinkToFit="1"/>
      <protection locked="0"/>
    </xf>
    <xf numFmtId="9" fontId="5" fillId="0" borderId="51" xfId="3" applyFont="1" applyBorder="1" applyAlignment="1" applyProtection="1">
      <alignment horizontal="center" vertical="center" shrinkToFit="1"/>
      <protection locked="0"/>
    </xf>
    <xf numFmtId="49" fontId="5" fillId="0" borderId="66" xfId="2" applyNumberFormat="1" applyFont="1" applyBorder="1" applyAlignment="1" applyProtection="1">
      <alignment horizontal="center" vertical="center" shrinkToFit="1"/>
      <protection locked="0"/>
    </xf>
    <xf numFmtId="9" fontId="5" fillId="0" borderId="66" xfId="3" applyFont="1" applyBorder="1" applyAlignment="1" applyProtection="1">
      <alignment horizontal="center" vertical="center" shrinkToFit="1"/>
      <protection locked="0"/>
    </xf>
    <xf numFmtId="0" fontId="5" fillId="0" borderId="0" xfId="2" applyFont="1" applyBorder="1" applyAlignment="1">
      <alignment horizontal="left" vertical="center" wrapText="1"/>
    </xf>
    <xf numFmtId="0" fontId="2" fillId="0" borderId="61" xfId="2" applyFont="1" applyBorder="1" applyAlignment="1">
      <alignment horizontal="center" vertical="center" wrapText="1"/>
    </xf>
    <xf numFmtId="0" fontId="2" fillId="0" borderId="62" xfId="2" applyFont="1" applyBorder="1" applyAlignment="1">
      <alignment horizontal="center" vertical="center" wrapText="1"/>
    </xf>
    <xf numFmtId="167" fontId="5" fillId="0" borderId="51" xfId="2" applyNumberFormat="1" applyFont="1" applyBorder="1" applyAlignment="1" applyProtection="1">
      <alignment horizontal="center" vertical="center" shrinkToFit="1"/>
      <protection locked="0"/>
    </xf>
    <xf numFmtId="167" fontId="5" fillId="0" borderId="64" xfId="2" applyNumberFormat="1" applyBorder="1" applyAlignment="1" applyProtection="1">
      <alignment horizontal="center" vertical="center" shrinkToFit="1"/>
      <protection locked="0"/>
    </xf>
    <xf numFmtId="167" fontId="5" fillId="0" borderId="64" xfId="2" applyNumberFormat="1" applyFont="1" applyBorder="1" applyAlignment="1" applyProtection="1">
      <alignment horizontal="center" vertical="center" shrinkToFit="1"/>
      <protection locked="0"/>
    </xf>
    <xf numFmtId="167" fontId="5" fillId="0" borderId="66" xfId="2" applyNumberFormat="1" applyFont="1" applyBorder="1" applyAlignment="1" applyProtection="1">
      <alignment horizontal="center" vertical="center" shrinkToFit="1"/>
      <protection locked="0"/>
    </xf>
    <xf numFmtId="167" fontId="5" fillId="0" borderId="67" xfId="2" applyNumberFormat="1" applyFont="1" applyBorder="1" applyAlignment="1" applyProtection="1">
      <alignment horizontal="center" vertical="center" shrinkToFit="1"/>
      <protection locked="0"/>
    </xf>
    <xf numFmtId="0" fontId="2" fillId="0" borderId="0" xfId="2" applyFont="1" applyAlignment="1" applyProtection="1">
      <alignment horizontal="right"/>
      <protection hidden="1"/>
    </xf>
    <xf numFmtId="0" fontId="2" fillId="5" borderId="92" xfId="2" applyFont="1" applyFill="1" applyBorder="1" applyAlignment="1">
      <alignment horizontal="center" vertical="center"/>
    </xf>
    <xf numFmtId="0" fontId="2" fillId="5" borderId="93" xfId="2" applyFont="1" applyFill="1" applyBorder="1" applyAlignment="1">
      <alignment horizontal="center" vertical="center"/>
    </xf>
    <xf numFmtId="0" fontId="2" fillId="5" borderId="94" xfId="2" applyFont="1" applyFill="1" applyBorder="1" applyAlignment="1">
      <alignment horizontal="center" vertical="center"/>
    </xf>
    <xf numFmtId="0" fontId="2" fillId="5" borderId="95" xfId="2" applyFont="1" applyFill="1" applyBorder="1" applyAlignment="1">
      <alignment horizontal="center" vertical="center"/>
    </xf>
    <xf numFmtId="41" fontId="5" fillId="0" borderId="101" xfId="2" applyNumberFormat="1" applyBorder="1" applyAlignment="1">
      <alignment horizontal="right"/>
    </xf>
    <xf numFmtId="41" fontId="5" fillId="5" borderId="102" xfId="2" applyNumberFormat="1" applyFill="1" applyBorder="1" applyAlignment="1">
      <alignment horizontal="right"/>
    </xf>
    <xf numFmtId="41" fontId="5" fillId="0" borderId="103" xfId="2" applyNumberFormat="1" applyBorder="1" applyAlignment="1">
      <alignment horizontal="right"/>
    </xf>
    <xf numFmtId="41" fontId="5" fillId="0" borderId="104" xfId="2" applyNumberFormat="1" applyBorder="1" applyAlignment="1">
      <alignment horizontal="right"/>
    </xf>
    <xf numFmtId="41" fontId="5" fillId="6" borderId="104" xfId="2" applyNumberFormat="1" applyFill="1" applyBorder="1" applyAlignment="1" applyProtection="1">
      <alignment horizontal="right"/>
      <protection hidden="1"/>
    </xf>
    <xf numFmtId="0" fontId="2" fillId="0" borderId="105" xfId="2" applyNumberFormat="1" applyFont="1" applyBorder="1" applyAlignment="1">
      <alignment horizontal="left"/>
    </xf>
    <xf numFmtId="41" fontId="5" fillId="5" borderId="108" xfId="2" applyNumberFormat="1" applyFill="1" applyBorder="1" applyAlignment="1" applyProtection="1">
      <alignment horizontal="right"/>
      <protection locked="0"/>
    </xf>
    <xf numFmtId="41" fontId="5" fillId="0" borderId="110" xfId="2" applyNumberFormat="1" applyBorder="1" applyAlignment="1" applyProtection="1">
      <alignment horizontal="right"/>
      <protection locked="0"/>
    </xf>
    <xf numFmtId="167" fontId="0" fillId="6" borderId="110" xfId="4" applyNumberFormat="1" applyFont="1" applyFill="1" applyBorder="1" applyAlignment="1" applyProtection="1">
      <alignment horizontal="right"/>
      <protection hidden="1"/>
    </xf>
    <xf numFmtId="41" fontId="5" fillId="0" borderId="111" xfId="2" applyNumberFormat="1" applyBorder="1" applyAlignment="1" applyProtection="1">
      <alignment horizontal="right"/>
      <protection locked="0"/>
    </xf>
    <xf numFmtId="41" fontId="5" fillId="7" borderId="112" xfId="2" applyNumberFormat="1" applyFill="1" applyBorder="1" applyAlignment="1">
      <alignment horizontal="right"/>
    </xf>
    <xf numFmtId="41" fontId="5" fillId="7" borderId="113" xfId="2" applyNumberFormat="1" applyFill="1" applyBorder="1" applyAlignment="1">
      <alignment horizontal="right"/>
    </xf>
    <xf numFmtId="41" fontId="5" fillId="7" borderId="114" xfId="2" applyNumberFormat="1" applyFill="1" applyBorder="1" applyAlignment="1">
      <alignment horizontal="right"/>
    </xf>
    <xf numFmtId="41" fontId="5" fillId="7" borderId="111" xfId="2" applyNumberFormat="1" applyFill="1" applyBorder="1" applyAlignment="1">
      <alignment horizontal="right"/>
    </xf>
    <xf numFmtId="41" fontId="5" fillId="7" borderId="115" xfId="2" applyNumberFormat="1" applyFill="1" applyBorder="1" applyAlignment="1">
      <alignment horizontal="right"/>
    </xf>
    <xf numFmtId="41" fontId="5" fillId="7" borderId="115" xfId="2" applyNumberFormat="1" applyFill="1" applyBorder="1" applyAlignment="1" applyProtection="1">
      <alignment horizontal="right"/>
      <protection hidden="1"/>
    </xf>
    <xf numFmtId="49" fontId="14" fillId="0" borderId="105" xfId="2" applyNumberFormat="1" applyFont="1" applyBorder="1" applyAlignment="1">
      <alignment horizontal="left"/>
    </xf>
    <xf numFmtId="41" fontId="5" fillId="0" borderId="116" xfId="2" applyNumberFormat="1" applyBorder="1" applyAlignment="1" applyProtection="1">
      <alignment horizontal="right"/>
      <protection locked="0"/>
    </xf>
    <xf numFmtId="41" fontId="5" fillId="5" borderId="113" xfId="2" applyNumberFormat="1" applyFill="1" applyBorder="1" applyAlignment="1" applyProtection="1">
      <alignment horizontal="right"/>
      <protection locked="0"/>
    </xf>
    <xf numFmtId="41" fontId="5" fillId="0" borderId="117" xfId="2" applyNumberFormat="1" applyBorder="1" applyAlignment="1" applyProtection="1">
      <alignment horizontal="right"/>
      <protection locked="0"/>
    </xf>
    <xf numFmtId="41" fontId="5" fillId="0" borderId="115" xfId="2" applyNumberFormat="1" applyBorder="1" applyAlignment="1" applyProtection="1">
      <alignment horizontal="right"/>
      <protection locked="0"/>
    </xf>
    <xf numFmtId="167" fontId="0" fillId="6" borderId="118" xfId="4" applyNumberFormat="1" applyFont="1" applyFill="1" applyBorder="1" applyAlignment="1" applyProtection="1">
      <alignment horizontal="right"/>
      <protection hidden="1"/>
    </xf>
    <xf numFmtId="167" fontId="0" fillId="6" borderId="121" xfId="4" applyNumberFormat="1" applyFont="1" applyFill="1" applyBorder="1" applyAlignment="1" applyProtection="1">
      <alignment horizontal="right"/>
      <protection hidden="1"/>
    </xf>
    <xf numFmtId="0" fontId="23" fillId="0" borderId="0" xfId="2" applyFont="1" applyAlignment="1">
      <alignment horizontal="center" vertical="top"/>
    </xf>
    <xf numFmtId="0" fontId="23" fillId="0" borderId="0" xfId="2" applyFont="1"/>
    <xf numFmtId="0" fontId="5" fillId="0" borderId="0" xfId="2" applyAlignment="1"/>
    <xf numFmtId="0" fontId="14" fillId="0" borderId="0" xfId="2" applyFont="1" applyAlignment="1"/>
    <xf numFmtId="0" fontId="2" fillId="0" borderId="0" xfId="2" applyFont="1" applyAlignment="1" applyProtection="1">
      <alignment horizontal="center"/>
      <protection hidden="1"/>
    </xf>
    <xf numFmtId="0" fontId="5" fillId="0" borderId="0" xfId="2" applyFill="1"/>
    <xf numFmtId="0" fontId="12" fillId="5" borderId="87" xfId="2" applyFont="1" applyFill="1" applyBorder="1" applyAlignment="1">
      <alignment horizontal="center" wrapText="1"/>
    </xf>
    <xf numFmtId="0" fontId="12" fillId="5" borderId="124" xfId="2" applyFont="1" applyFill="1" applyBorder="1" applyAlignment="1">
      <alignment horizontal="center" wrapText="1"/>
    </xf>
    <xf numFmtId="41" fontId="5" fillId="8" borderId="125" xfId="2" applyNumberFormat="1" applyFill="1" applyBorder="1" applyAlignment="1">
      <alignment horizontal="right"/>
    </xf>
    <xf numFmtId="41" fontId="5" fillId="8" borderId="127" xfId="2" applyNumberFormat="1" applyFill="1" applyBorder="1" applyAlignment="1">
      <alignment horizontal="right"/>
    </xf>
    <xf numFmtId="0" fontId="12" fillId="5" borderId="131" xfId="2" applyFont="1" applyFill="1" applyBorder="1" applyAlignment="1">
      <alignment horizontal="center"/>
    </xf>
    <xf numFmtId="0" fontId="12" fillId="5" borderId="0" xfId="2" applyFont="1" applyFill="1" applyAlignment="1">
      <alignment horizontal="center"/>
    </xf>
    <xf numFmtId="0" fontId="12" fillId="5" borderId="51" xfId="2" applyFont="1" applyFill="1" applyBorder="1" applyAlignment="1">
      <alignment horizontal="center"/>
    </xf>
    <xf numFmtId="0" fontId="12" fillId="5" borderId="132" xfId="2" applyFont="1" applyFill="1" applyBorder="1" applyAlignment="1">
      <alignment horizontal="center" wrapText="1"/>
    </xf>
    <xf numFmtId="41" fontId="5" fillId="8" borderId="133" xfId="2" applyNumberFormat="1" applyFill="1" applyBorder="1" applyAlignment="1">
      <alignment horizontal="right"/>
    </xf>
    <xf numFmtId="41" fontId="5" fillId="8" borderId="134" xfId="2" applyNumberFormat="1" applyFill="1" applyBorder="1" applyAlignment="1">
      <alignment horizontal="right"/>
    </xf>
    <xf numFmtId="0" fontId="5" fillId="0" borderId="136" xfId="2" applyBorder="1" applyAlignment="1" applyProtection="1">
      <protection locked="0"/>
    </xf>
    <xf numFmtId="0" fontId="5" fillId="0" borderId="16" xfId="2" applyBorder="1" applyAlignment="1" applyProtection="1">
      <protection locked="0"/>
    </xf>
    <xf numFmtId="0" fontId="5" fillId="0" borderId="37" xfId="2" applyBorder="1" applyAlignment="1" applyProtection="1">
      <alignment horizontal="center"/>
      <protection locked="0"/>
    </xf>
    <xf numFmtId="0" fontId="5" fillId="8" borderId="137" xfId="2" applyFill="1" applyBorder="1" applyAlignment="1">
      <alignment horizontal="center"/>
    </xf>
    <xf numFmtId="41" fontId="5" fillId="0" borderId="138" xfId="2" applyNumberFormat="1" applyBorder="1" applyAlignment="1" applyProtection="1">
      <alignment horizontal="right"/>
      <protection locked="0"/>
    </xf>
    <xf numFmtId="41" fontId="5" fillId="0" borderId="139" xfId="2" applyNumberFormat="1" applyBorder="1" applyAlignment="1" applyProtection="1">
      <alignment horizontal="right"/>
      <protection locked="0"/>
    </xf>
    <xf numFmtId="41" fontId="5" fillId="0" borderId="107" xfId="2" applyNumberFormat="1" applyBorder="1" applyAlignment="1" applyProtection="1">
      <alignment horizontal="right"/>
      <protection locked="0"/>
    </xf>
    <xf numFmtId="41" fontId="5" fillId="0" borderId="109" xfId="2" applyNumberFormat="1" applyBorder="1" applyAlignment="1" applyProtection="1">
      <alignment horizontal="right"/>
      <protection locked="0"/>
    </xf>
    <xf numFmtId="0" fontId="5" fillId="0" borderId="140" xfId="2" applyBorder="1" applyAlignment="1" applyProtection="1">
      <protection locked="0"/>
    </xf>
    <xf numFmtId="0" fontId="5" fillId="0" borderId="19" xfId="2" applyBorder="1" applyAlignment="1" applyProtection="1">
      <protection locked="0"/>
    </xf>
    <xf numFmtId="0" fontId="5" fillId="0" borderId="39" xfId="2" applyBorder="1" applyAlignment="1" applyProtection="1">
      <alignment horizontal="center"/>
      <protection locked="0"/>
    </xf>
    <xf numFmtId="0" fontId="5" fillId="8" borderId="106" xfId="2" applyFill="1" applyBorder="1" applyAlignment="1">
      <alignment horizontal="center"/>
    </xf>
    <xf numFmtId="0" fontId="5" fillId="0" borderId="141" xfId="2" applyBorder="1" applyAlignment="1" applyProtection="1">
      <protection locked="0"/>
    </xf>
    <xf numFmtId="0" fontId="5" fillId="0" borderId="28" xfId="2" applyBorder="1" applyAlignment="1" applyProtection="1">
      <protection locked="0"/>
    </xf>
    <xf numFmtId="0" fontId="5" fillId="0" borderId="142" xfId="2" applyBorder="1" applyAlignment="1" applyProtection="1">
      <alignment horizontal="center"/>
      <protection locked="0"/>
    </xf>
    <xf numFmtId="0" fontId="5" fillId="8" borderId="143" xfId="2" applyFill="1" applyBorder="1" applyAlignment="1">
      <alignment horizontal="center"/>
    </xf>
    <xf numFmtId="0" fontId="12" fillId="5" borderId="144" xfId="2" applyFont="1" applyFill="1" applyBorder="1" applyAlignment="1">
      <alignment horizontal="center"/>
    </xf>
    <xf numFmtId="0" fontId="5" fillId="0" borderId="37" xfId="2" applyBorder="1" applyAlignment="1" applyProtection="1">
      <protection locked="0"/>
    </xf>
    <xf numFmtId="0" fontId="5" fillId="0" borderId="37" xfId="2" applyBorder="1" applyProtection="1">
      <protection locked="0"/>
    </xf>
    <xf numFmtId="0" fontId="5" fillId="8" borderId="137" xfId="2" applyFill="1" applyBorder="1"/>
    <xf numFmtId="0" fontId="5" fillId="0" borderId="39" xfId="2" applyBorder="1" applyAlignment="1" applyProtection="1">
      <protection locked="0"/>
    </xf>
    <xf numFmtId="0" fontId="5" fillId="0" borderId="39" xfId="2" applyBorder="1" applyProtection="1">
      <protection locked="0"/>
    </xf>
    <xf numFmtId="0" fontId="5" fillId="8" borderId="106" xfId="2" applyFill="1" applyBorder="1"/>
    <xf numFmtId="0" fontId="5" fillId="0" borderId="145" xfId="2" applyBorder="1" applyAlignment="1" applyProtection="1">
      <protection locked="0"/>
    </xf>
    <xf numFmtId="0" fontId="5" fillId="0" borderId="146" xfId="2" applyBorder="1" applyAlignment="1" applyProtection="1">
      <protection locked="0"/>
    </xf>
    <xf numFmtId="0" fontId="5" fillId="0" borderId="146" xfId="2" applyBorder="1" applyProtection="1">
      <protection locked="0"/>
    </xf>
    <xf numFmtId="0" fontId="5" fillId="8" borderId="147" xfId="2" applyFill="1" applyBorder="1"/>
    <xf numFmtId="41" fontId="5" fillId="0" borderId="148" xfId="2" applyNumberFormat="1" applyBorder="1" applyAlignment="1" applyProtection="1">
      <alignment horizontal="right"/>
      <protection locked="0"/>
    </xf>
    <xf numFmtId="41" fontId="5" fillId="0" borderId="149" xfId="2" applyNumberFormat="1" applyBorder="1" applyAlignment="1" applyProtection="1">
      <alignment horizontal="right"/>
      <protection locked="0"/>
    </xf>
    <xf numFmtId="41" fontId="5" fillId="8" borderId="153" xfId="2" applyNumberFormat="1" applyFill="1" applyBorder="1" applyAlignment="1">
      <alignment horizontal="right"/>
    </xf>
    <xf numFmtId="41" fontId="5" fillId="8" borderId="154" xfId="2" applyNumberFormat="1" applyFill="1" applyBorder="1" applyAlignment="1">
      <alignment horizontal="right"/>
    </xf>
    <xf numFmtId="0" fontId="5" fillId="0" borderId="137" xfId="2" applyBorder="1" applyAlignment="1" applyProtection="1">
      <alignment horizontal="center"/>
      <protection locked="0"/>
    </xf>
    <xf numFmtId="0" fontId="5" fillId="0" borderId="106" xfId="2" applyBorder="1" applyAlignment="1" applyProtection="1">
      <alignment horizontal="center"/>
      <protection locked="0"/>
    </xf>
    <xf numFmtId="41" fontId="5" fillId="0" borderId="155" xfId="2" applyNumberFormat="1" applyBorder="1" applyAlignment="1" applyProtection="1">
      <alignment horizontal="right"/>
      <protection locked="0"/>
    </xf>
    <xf numFmtId="0" fontId="5" fillId="0" borderId="143" xfId="2" applyBorder="1" applyAlignment="1" applyProtection="1">
      <alignment horizontal="center"/>
      <protection locked="0"/>
    </xf>
    <xf numFmtId="0" fontId="5" fillId="0" borderId="137" xfId="2" applyBorder="1" applyProtection="1">
      <protection locked="0"/>
    </xf>
    <xf numFmtId="0" fontId="5" fillId="0" borderId="106" xfId="2" applyBorder="1" applyProtection="1">
      <protection locked="0"/>
    </xf>
    <xf numFmtId="0" fontId="5" fillId="0" borderId="147" xfId="2" applyBorder="1" applyProtection="1">
      <protection locked="0"/>
    </xf>
    <xf numFmtId="41" fontId="5" fillId="0" borderId="159" xfId="2" applyNumberFormat="1" applyBorder="1" applyAlignment="1" applyProtection="1">
      <alignment horizontal="right"/>
      <protection locked="0"/>
    </xf>
    <xf numFmtId="41" fontId="5" fillId="0" borderId="160" xfId="2" applyNumberFormat="1" applyBorder="1" applyAlignment="1" applyProtection="1">
      <alignment horizontal="right"/>
      <protection locked="0"/>
    </xf>
    <xf numFmtId="41" fontId="5" fillId="0" borderId="166" xfId="2" applyNumberFormat="1" applyBorder="1" applyAlignment="1" applyProtection="1">
      <alignment horizontal="right"/>
      <protection locked="0"/>
    </xf>
    <xf numFmtId="41" fontId="5" fillId="0" borderId="167" xfId="2" applyNumberFormat="1" applyBorder="1" applyAlignment="1" applyProtection="1">
      <alignment horizontal="right"/>
      <protection locked="0"/>
    </xf>
    <xf numFmtId="0" fontId="14" fillId="0" borderId="105" xfId="2" applyNumberFormat="1" applyFont="1" applyBorder="1" applyAlignment="1">
      <alignment horizontal="left"/>
    </xf>
    <xf numFmtId="41" fontId="5" fillId="0" borderId="168" xfId="2" applyNumberFormat="1" applyBorder="1" applyAlignment="1" applyProtection="1">
      <alignment horizontal="right"/>
      <protection locked="0"/>
    </xf>
    <xf numFmtId="41" fontId="5" fillId="0" borderId="169" xfId="2" applyNumberFormat="1" applyBorder="1" applyAlignment="1" applyProtection="1">
      <alignment horizontal="right"/>
      <protection locked="0"/>
    </xf>
    <xf numFmtId="41" fontId="5" fillId="7" borderId="110" xfId="2" applyNumberFormat="1" applyFill="1" applyBorder="1" applyAlignment="1" applyProtection="1">
      <alignment horizontal="right"/>
      <protection hidden="1"/>
    </xf>
    <xf numFmtId="41" fontId="5" fillId="7" borderId="110" xfId="2" applyNumberFormat="1" applyFill="1" applyBorder="1" applyAlignment="1">
      <alignment horizontal="right"/>
    </xf>
    <xf numFmtId="41" fontId="5" fillId="7" borderId="170" xfId="2" applyNumberFormat="1" applyFill="1" applyBorder="1" applyAlignment="1">
      <alignment horizontal="right"/>
    </xf>
    <xf numFmtId="41" fontId="5" fillId="0" borderId="170" xfId="2" applyNumberFormat="1" applyBorder="1" applyAlignment="1" applyProtection="1">
      <alignment horizontal="right"/>
      <protection locked="0"/>
    </xf>
    <xf numFmtId="41" fontId="5" fillId="0" borderId="171" xfId="2" applyNumberFormat="1" applyBorder="1" applyAlignment="1">
      <alignment horizontal="right"/>
    </xf>
    <xf numFmtId="41" fontId="5" fillId="7" borderId="107" xfId="2" applyNumberFormat="1" applyFill="1" applyBorder="1" applyAlignment="1">
      <alignment horizontal="right"/>
    </xf>
    <xf numFmtId="41" fontId="5" fillId="0" borderId="119" xfId="2" applyNumberFormat="1" applyBorder="1" applyAlignment="1">
      <alignment horizontal="right"/>
    </xf>
    <xf numFmtId="41" fontId="5" fillId="0" borderId="83" xfId="2" applyNumberFormat="1" applyBorder="1" applyAlignment="1">
      <alignment horizontal="right"/>
    </xf>
    <xf numFmtId="41" fontId="5" fillId="0" borderId="119" xfId="2" applyNumberFormat="1" applyFont="1" applyBorder="1" applyAlignment="1">
      <alignment horizontal="right"/>
    </xf>
    <xf numFmtId="0" fontId="5" fillId="0" borderId="172" xfId="2" applyBorder="1" applyAlignment="1"/>
    <xf numFmtId="0" fontId="5" fillId="0" borderId="173" xfId="2" applyBorder="1" applyAlignment="1"/>
    <xf numFmtId="0" fontId="5" fillId="0" borderId="174" xfId="2" applyBorder="1" applyAlignment="1"/>
    <xf numFmtId="0" fontId="24" fillId="0" borderId="88"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7" xfId="2" applyFont="1" applyFill="1" applyBorder="1" applyAlignment="1">
      <alignment horizontal="center" vertical="center"/>
    </xf>
    <xf numFmtId="0" fontId="5" fillId="0" borderId="0" xfId="2" applyProtection="1">
      <protection hidden="1"/>
    </xf>
    <xf numFmtId="0" fontId="25" fillId="0" borderId="87"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88" xfId="2" applyFont="1" applyFill="1" applyBorder="1" applyAlignment="1">
      <alignment horizontal="center" vertical="center"/>
    </xf>
    <xf numFmtId="41" fontId="5" fillId="6" borderId="110" xfId="2" applyNumberFormat="1" applyFill="1" applyBorder="1" applyAlignment="1" applyProtection="1">
      <alignment horizontal="right"/>
      <protection hidden="1"/>
    </xf>
    <xf numFmtId="10" fontId="5" fillId="7" borderId="110" xfId="2" applyNumberFormat="1" applyFill="1" applyBorder="1" applyAlignment="1" applyProtection="1">
      <alignment horizontal="right"/>
      <protection hidden="1"/>
    </xf>
    <xf numFmtId="0" fontId="14" fillId="0" borderId="105" xfId="2" applyFont="1" applyBorder="1" applyAlignment="1">
      <alignment horizontal="left"/>
    </xf>
    <xf numFmtId="0" fontId="14" fillId="0" borderId="176" xfId="2" applyFont="1" applyBorder="1" applyAlignment="1">
      <alignment horizontal="left"/>
    </xf>
    <xf numFmtId="41" fontId="5" fillId="0" borderId="104" xfId="2" applyNumberFormat="1" applyBorder="1"/>
    <xf numFmtId="10" fontId="5" fillId="0" borderId="104" xfId="2" applyNumberFormat="1" applyBorder="1"/>
    <xf numFmtId="41" fontId="5" fillId="0" borderId="110" xfId="2" applyNumberFormat="1" applyBorder="1" applyProtection="1">
      <protection locked="0"/>
    </xf>
    <xf numFmtId="41" fontId="5" fillId="6" borderId="110" xfId="2" applyNumberFormat="1" applyFill="1" applyBorder="1" applyProtection="1">
      <protection hidden="1"/>
    </xf>
    <xf numFmtId="41" fontId="5" fillId="0" borderId="168" xfId="2" applyNumberFormat="1" applyBorder="1" applyProtection="1">
      <protection locked="0"/>
    </xf>
    <xf numFmtId="0" fontId="26" fillId="0" borderId="87"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81" xfId="2" applyFont="1" applyFill="1" applyBorder="1" applyAlignment="1">
      <alignment horizontal="center" vertical="center"/>
    </xf>
    <xf numFmtId="0" fontId="26" fillId="0" borderId="86" xfId="2" applyFont="1" applyFill="1" applyBorder="1" applyAlignment="1">
      <alignment horizontal="center" vertical="center"/>
    </xf>
    <xf numFmtId="0" fontId="5" fillId="0" borderId="0" xfId="2" applyBorder="1" applyAlignment="1">
      <alignment horizontal="left"/>
    </xf>
    <xf numFmtId="0" fontId="5" fillId="0" borderId="0" xfId="2" applyBorder="1" applyAlignment="1">
      <alignment horizontal="right"/>
    </xf>
    <xf numFmtId="0" fontId="26" fillId="0" borderId="88" xfId="2" applyFont="1" applyFill="1" applyBorder="1" applyAlignment="1">
      <alignment horizontal="center" vertical="center"/>
    </xf>
    <xf numFmtId="0" fontId="2" fillId="4" borderId="83" xfId="2" applyFont="1" applyFill="1" applyBorder="1" applyAlignment="1">
      <alignment horizontal="center" vertical="center" wrapText="1"/>
    </xf>
    <xf numFmtId="41" fontId="5" fillId="6" borderId="110" xfId="2" applyNumberFormat="1" applyFill="1" applyBorder="1" applyAlignment="1" applyProtection="1">
      <protection hidden="1"/>
    </xf>
    <xf numFmtId="41" fontId="5" fillId="6" borderId="109" xfId="2" applyNumberFormat="1" applyFill="1" applyBorder="1" applyAlignment="1" applyProtection="1">
      <protection hidden="1"/>
    </xf>
    <xf numFmtId="41" fontId="5" fillId="0" borderId="166" xfId="2" applyNumberFormat="1" applyBorder="1" applyAlignment="1" applyProtection="1">
      <protection locked="0" hidden="1"/>
    </xf>
    <xf numFmtId="41" fontId="5" fillId="0" borderId="151" xfId="2" applyNumberFormat="1" applyBorder="1" applyAlignment="1" applyProtection="1">
      <protection locked="0" hidden="1"/>
    </xf>
    <xf numFmtId="0" fontId="14" fillId="0" borderId="0" xfId="2" applyFont="1"/>
    <xf numFmtId="0" fontId="5" fillId="0" borderId="0" xfId="2" applyAlignment="1">
      <alignment horizontal="right"/>
    </xf>
    <xf numFmtId="41" fontId="5" fillId="0" borderId="109" xfId="2" applyNumberFormat="1" applyBorder="1" applyAlignment="1" applyProtection="1">
      <protection locked="0"/>
    </xf>
    <xf numFmtId="41" fontId="5" fillId="0" borderId="166" xfId="2" applyNumberFormat="1" applyBorder="1" applyAlignment="1" applyProtection="1">
      <protection locked="0"/>
    </xf>
    <xf numFmtId="41" fontId="5" fillId="0" borderId="151" xfId="2" applyNumberFormat="1" applyBorder="1" applyAlignment="1" applyProtection="1">
      <protection locked="0"/>
    </xf>
    <xf numFmtId="0" fontId="5" fillId="0" borderId="0" xfId="2" applyFill="1" applyBorder="1" applyAlignment="1"/>
    <xf numFmtId="0" fontId="27" fillId="0" borderId="0" xfId="2" applyFont="1"/>
    <xf numFmtId="0" fontId="28" fillId="0" borderId="87"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81" xfId="2" applyFont="1" applyFill="1" applyBorder="1" applyAlignment="1">
      <alignment horizontal="center" vertical="center"/>
    </xf>
    <xf numFmtId="0" fontId="28" fillId="0" borderId="88" xfId="2" applyFont="1" applyFill="1" applyBorder="1" applyAlignment="1">
      <alignment horizontal="center" vertical="center"/>
    </xf>
    <xf numFmtId="0" fontId="27" fillId="0" borderId="0" xfId="2" applyFont="1" applyFill="1"/>
    <xf numFmtId="41" fontId="5" fillId="6" borderId="110" xfId="2" applyNumberFormat="1" applyFont="1" applyFill="1" applyBorder="1" applyAlignment="1" applyProtection="1">
      <protection hidden="1"/>
    </xf>
    <xf numFmtId="41" fontId="5" fillId="6" borderId="109" xfId="2" applyNumberFormat="1" applyFont="1" applyFill="1" applyBorder="1" applyAlignment="1" applyProtection="1">
      <protection hidden="1"/>
    </xf>
    <xf numFmtId="41" fontId="5" fillId="0" borderId="109" xfId="2" applyNumberFormat="1" applyFont="1" applyBorder="1" applyAlignment="1" applyProtection="1">
      <protection locked="0"/>
    </xf>
    <xf numFmtId="41" fontId="5" fillId="0" borderId="166" xfId="2" applyNumberFormat="1" applyFont="1" applyBorder="1" applyAlignment="1" applyProtection="1">
      <protection locked="0"/>
    </xf>
    <xf numFmtId="41" fontId="5" fillId="0" borderId="151" xfId="2" applyNumberFormat="1" applyFont="1" applyBorder="1" applyAlignment="1" applyProtection="1">
      <protection locked="0"/>
    </xf>
    <xf numFmtId="0" fontId="5" fillId="6" borderId="0" xfId="2" applyFill="1"/>
    <xf numFmtId="41" fontId="5" fillId="0" borderId="166" xfId="2" applyNumberFormat="1" applyFont="1" applyFill="1" applyBorder="1" applyAlignment="1" applyProtection="1">
      <protection locked="0"/>
    </xf>
    <xf numFmtId="0" fontId="9" fillId="0" borderId="0" xfId="2" applyFont="1" applyAlignment="1" applyProtection="1">
      <alignment horizontal="left" vertical="top"/>
      <protection hidden="1"/>
    </xf>
    <xf numFmtId="43" fontId="2" fillId="0" borderId="0" xfId="2" applyNumberFormat="1" applyFont="1" applyBorder="1" applyAlignment="1">
      <alignment horizontal="center"/>
    </xf>
    <xf numFmtId="0" fontId="5" fillId="0" borderId="104" xfId="2" applyBorder="1" applyProtection="1">
      <protection locked="0"/>
    </xf>
    <xf numFmtId="42" fontId="5" fillId="0" borderId="104" xfId="2" applyNumberFormat="1" applyBorder="1" applyProtection="1">
      <protection locked="0"/>
    </xf>
    <xf numFmtId="0" fontId="5" fillId="0" borderId="110" xfId="2" applyBorder="1" applyProtection="1">
      <protection locked="0"/>
    </xf>
    <xf numFmtId="0" fontId="5" fillId="0" borderId="170" xfId="2" applyBorder="1" applyProtection="1">
      <protection locked="0"/>
    </xf>
    <xf numFmtId="42" fontId="5" fillId="0" borderId="110" xfId="2" applyNumberFormat="1" applyBorder="1" applyProtection="1">
      <protection locked="0"/>
    </xf>
    <xf numFmtId="0" fontId="5" fillId="0" borderId="166" xfId="2" applyBorder="1" applyProtection="1">
      <protection locked="0"/>
    </xf>
    <xf numFmtId="42" fontId="5" fillId="0" borderId="166" xfId="2" applyNumberFormat="1" applyBorder="1" applyProtection="1">
      <protection locked="0"/>
    </xf>
    <xf numFmtId="0" fontId="2" fillId="0" borderId="0" xfId="2" applyFont="1" applyAlignment="1">
      <alignment horizontal="center"/>
    </xf>
    <xf numFmtId="0" fontId="5" fillId="0" borderId="191" xfId="2" applyFont="1" applyBorder="1"/>
    <xf numFmtId="41" fontId="5" fillId="4" borderId="75" xfId="2" applyNumberFormat="1" applyFont="1" applyFill="1" applyBorder="1" applyProtection="1"/>
    <xf numFmtId="41" fontId="5" fillId="4" borderId="64" xfId="2" applyNumberFormat="1" applyFont="1" applyFill="1" applyBorder="1" applyProtection="1"/>
    <xf numFmtId="0" fontId="30" fillId="0" borderId="0" xfId="2" applyFont="1" applyBorder="1" applyAlignment="1"/>
    <xf numFmtId="41" fontId="5" fillId="4" borderId="67" xfId="2" applyNumberFormat="1" applyFont="1" applyFill="1" applyBorder="1"/>
    <xf numFmtId="0" fontId="2" fillId="0" borderId="0" xfId="0" applyFont="1" applyAlignment="1">
      <alignment vertical="center"/>
    </xf>
    <xf numFmtId="0" fontId="5" fillId="0" borderId="63" xfId="2" applyFont="1" applyBorder="1" applyAlignment="1" applyProtection="1">
      <alignment horizontal="right" shrinkToFit="1"/>
      <protection locked="0"/>
    </xf>
    <xf numFmtId="0" fontId="5" fillId="0" borderId="65" xfId="2" applyBorder="1" applyAlignment="1" applyProtection="1">
      <alignment horizontal="right" shrinkToFit="1"/>
      <protection locked="0"/>
    </xf>
    <xf numFmtId="167" fontId="0" fillId="0" borderId="1" xfId="5" applyNumberFormat="1" applyFont="1" applyBorder="1" applyAlignment="1" applyProtection="1">
      <protection locked="0"/>
    </xf>
    <xf numFmtId="167" fontId="0" fillId="0" borderId="0" xfId="5" applyNumberFormat="1" applyFont="1" applyBorder="1" applyAlignment="1" applyProtection="1">
      <protection locked="0"/>
    </xf>
    <xf numFmtId="0" fontId="5" fillId="0" borderId="0" xfId="2" applyBorder="1" applyAlignment="1"/>
    <xf numFmtId="0" fontId="5" fillId="0" borderId="0" xfId="2" applyAlignment="1"/>
    <xf numFmtId="0" fontId="2" fillId="0" borderId="0" xfId="2" applyFont="1" applyAlignment="1" applyProtection="1">
      <alignment horizontal="center"/>
      <protection hidden="1"/>
    </xf>
    <xf numFmtId="0" fontId="5" fillId="0" borderId="0" xfId="2" applyAlignment="1" applyProtection="1">
      <protection hidden="1"/>
    </xf>
    <xf numFmtId="0" fontId="5" fillId="0" borderId="0" xfId="2" applyAlignment="1">
      <alignment horizontal="right"/>
    </xf>
    <xf numFmtId="41" fontId="5" fillId="0" borderId="109" xfId="2" applyNumberFormat="1" applyBorder="1" applyAlignment="1" applyProtection="1">
      <protection locked="0" hidden="1"/>
    </xf>
    <xf numFmtId="49" fontId="5" fillId="0" borderId="0" xfId="2" applyNumberFormat="1" applyFill="1" applyBorder="1"/>
    <xf numFmtId="0" fontId="5" fillId="0" borderId="0" xfId="2" applyBorder="1" applyAlignment="1">
      <alignment vertical="top"/>
    </xf>
    <xf numFmtId="49" fontId="5" fillId="0" borderId="0" xfId="2" applyNumberFormat="1" applyFont="1" applyBorder="1" applyAlignment="1">
      <alignment vertical="top"/>
    </xf>
    <xf numFmtId="0" fontId="5" fillId="0" borderId="0" xfId="2" applyFont="1" applyBorder="1" applyAlignment="1" applyProtection="1">
      <alignment wrapText="1"/>
      <protection locked="0"/>
    </xf>
    <xf numFmtId="49" fontId="5" fillId="0" borderId="0" xfId="2" applyNumberFormat="1" applyFont="1" applyFill="1"/>
    <xf numFmtId="0" fontId="5" fillId="0" borderId="0" xfId="2" applyFont="1" applyBorder="1" applyAlignment="1" applyProtection="1">
      <alignment horizontal="left" shrinkToFit="1"/>
      <protection locked="0"/>
    </xf>
    <xf numFmtId="42" fontId="5" fillId="0" borderId="0" xfId="4" applyNumberFormat="1" applyFont="1" applyBorder="1" applyAlignment="1" applyProtection="1">
      <alignment horizontal="left" shrinkToFit="1"/>
      <protection locked="0"/>
    </xf>
    <xf numFmtId="49" fontId="5" fillId="0" borderId="0" xfId="2" applyNumberFormat="1" applyFont="1" applyFill="1" applyBorder="1"/>
    <xf numFmtId="168" fontId="5" fillId="0" borderId="51" xfId="6" applyNumberFormat="1" applyFont="1" applyBorder="1" applyAlignment="1" applyProtection="1">
      <alignment wrapText="1"/>
    </xf>
    <xf numFmtId="168" fontId="5" fillId="0" borderId="51" xfId="6" applyNumberFormat="1" applyFont="1" applyBorder="1" applyAlignment="1" applyProtection="1">
      <protection locked="0"/>
    </xf>
    <xf numFmtId="168" fontId="5" fillId="0" borderId="51" xfId="6" applyNumberFormat="1" applyFont="1" applyBorder="1" applyAlignment="1" applyProtection="1">
      <alignment wrapText="1"/>
      <protection locked="0"/>
    </xf>
    <xf numFmtId="168" fontId="5" fillId="0" borderId="51" xfId="6" applyNumberFormat="1" applyFont="1" applyBorder="1" applyAlignment="1" applyProtection="1">
      <alignment horizontal="left"/>
      <protection locked="0"/>
    </xf>
    <xf numFmtId="168" fontId="5" fillId="0" borderId="51" xfId="6" applyNumberFormat="1" applyFont="1" applyBorder="1"/>
    <xf numFmtId="168" fontId="5" fillId="0" borderId="51" xfId="6" applyNumberFormat="1" applyFont="1" applyBorder="1" applyAlignment="1">
      <alignment vertical="center" wrapText="1"/>
    </xf>
    <xf numFmtId="167" fontId="5" fillId="0" borderId="51" xfId="6" applyNumberFormat="1" applyFont="1" applyBorder="1" applyAlignment="1" applyProtection="1">
      <alignment wrapText="1"/>
    </xf>
    <xf numFmtId="49" fontId="5" fillId="0" borderId="0" xfId="2" applyNumberFormat="1" applyFill="1"/>
    <xf numFmtId="0" fontId="5" fillId="0" borderId="0" xfId="2" applyAlignment="1">
      <alignment vertical="top" wrapText="1"/>
    </xf>
    <xf numFmtId="0" fontId="5" fillId="0" borderId="0" xfId="2" applyFont="1" applyAlignment="1"/>
    <xf numFmtId="0" fontId="5" fillId="0" borderId="0" xfId="2" applyFont="1" applyBorder="1" applyAlignment="1">
      <alignment vertical="center"/>
    </xf>
    <xf numFmtId="0" fontId="11" fillId="0" borderId="0" xfId="1" applyBorder="1" applyAlignment="1" applyProtection="1">
      <alignment vertical="center"/>
      <protection locked="0"/>
    </xf>
    <xf numFmtId="0" fontId="5" fillId="0" borderId="0" xfId="2" applyBorder="1" applyAlignment="1" applyProtection="1">
      <alignment vertical="center"/>
      <protection locked="0"/>
    </xf>
    <xf numFmtId="41" fontId="5" fillId="0" borderId="195" xfId="2" applyNumberFormat="1" applyBorder="1" applyAlignment="1" applyProtection="1">
      <alignment horizontal="right"/>
      <protection locked="0"/>
    </xf>
    <xf numFmtId="41" fontId="5" fillId="0" borderId="196" xfId="2" applyNumberFormat="1" applyBorder="1" applyAlignment="1" applyProtection="1">
      <alignment horizontal="right"/>
      <protection locked="0"/>
    </xf>
    <xf numFmtId="41" fontId="5" fillId="0" borderId="197" xfId="2" applyNumberFormat="1" applyBorder="1" applyAlignment="1" applyProtection="1">
      <alignment horizontal="right"/>
      <protection locked="0"/>
    </xf>
    <xf numFmtId="41" fontId="5" fillId="11" borderId="168" xfId="2" applyNumberFormat="1" applyFill="1" applyBorder="1" applyProtection="1">
      <protection locked="0"/>
    </xf>
    <xf numFmtId="41" fontId="5" fillId="11" borderId="110" xfId="2" applyNumberFormat="1" applyFill="1" applyBorder="1" applyProtection="1">
      <protection hidden="1"/>
    </xf>
    <xf numFmtId="41" fontId="5" fillId="11" borderId="168" xfId="2" applyNumberFormat="1" applyFill="1" applyBorder="1" applyProtection="1">
      <protection hidden="1"/>
    </xf>
    <xf numFmtId="10" fontId="5" fillId="11" borderId="110" xfId="2" applyNumberFormat="1" applyFill="1" applyBorder="1" applyAlignment="1" applyProtection="1">
      <alignment horizontal="right"/>
      <protection hidden="1"/>
    </xf>
    <xf numFmtId="0" fontId="31" fillId="0" borderId="105" xfId="2" applyFont="1" applyBorder="1" applyAlignment="1">
      <alignment horizontal="left"/>
    </xf>
    <xf numFmtId="0" fontId="14" fillId="0" borderId="198" xfId="2" applyFont="1" applyBorder="1" applyAlignment="1">
      <alignment horizontal="left"/>
    </xf>
    <xf numFmtId="0" fontId="5" fillId="6" borderId="110" xfId="2" applyNumberFormat="1" applyFill="1" applyBorder="1" applyAlignment="1" applyProtection="1">
      <alignment horizontal="right"/>
      <protection hidden="1"/>
    </xf>
    <xf numFmtId="43" fontId="9" fillId="0" borderId="0" xfId="2" applyNumberFormat="1" applyFont="1" applyAlignment="1" applyProtection="1">
      <alignment horizontal="left" vertical="top"/>
      <protection hidden="1"/>
    </xf>
    <xf numFmtId="165" fontId="11" fillId="0" borderId="0" xfId="1" quotePrefix="1" applyNumberFormat="1" applyAlignment="1" applyProtection="1">
      <alignment horizontal="center"/>
    </xf>
    <xf numFmtId="165" fontId="11" fillId="0" borderId="0" xfId="1" applyNumberFormat="1" applyAlignment="1" applyProtection="1">
      <alignment horizontal="center"/>
    </xf>
    <xf numFmtId="165" fontId="2" fillId="0" borderId="0" xfId="2" applyNumberFormat="1" applyFont="1" applyAlignment="1">
      <alignment horizontal="center"/>
    </xf>
    <xf numFmtId="164" fontId="10" fillId="0" borderId="0" xfId="2" applyNumberFormat="1" applyFont="1" applyAlignment="1" applyProtection="1">
      <alignment vertical="top"/>
      <protection hidden="1"/>
    </xf>
    <xf numFmtId="164" fontId="10" fillId="0" borderId="0" xfId="0" applyNumberFormat="1" applyFont="1" applyAlignment="1" applyProtection="1">
      <alignment vertical="top"/>
      <protection hidden="1"/>
    </xf>
    <xf numFmtId="0" fontId="2" fillId="0" borderId="0" xfId="2" applyFont="1" applyAlignment="1" applyProtection="1">
      <protection hidden="1"/>
    </xf>
    <xf numFmtId="43" fontId="9" fillId="0" borderId="0" xfId="2" applyNumberFormat="1" applyFont="1" applyAlignment="1" applyProtection="1">
      <alignment vertical="top"/>
      <protection hidden="1"/>
    </xf>
    <xf numFmtId="0" fontId="5" fillId="0" borderId="1" xfId="0" applyFont="1" applyBorder="1" applyAlignment="1" applyProtection="1">
      <alignment horizontal="center" shrinkToFit="1"/>
      <protection locked="0"/>
    </xf>
    <xf numFmtId="0" fontId="0" fillId="0" borderId="1" xfId="0" applyBorder="1" applyAlignment="1" applyProtection="1">
      <alignment horizontal="center" shrinkToFit="1"/>
      <protection locked="0"/>
    </xf>
    <xf numFmtId="0" fontId="5" fillId="0" borderId="4" xfId="0" applyFont="1"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5" fillId="0" borderId="0" xfId="0" applyFont="1" applyAlignment="1">
      <alignment horizontal="justify" wrapText="1"/>
    </xf>
    <xf numFmtId="0" fontId="0" fillId="0" borderId="0" xfId="0" applyBorder="1" applyAlignment="1"/>
    <xf numFmtId="0" fontId="0" fillId="0" borderId="0" xfId="0" applyAlignment="1"/>
    <xf numFmtId="0" fontId="0" fillId="0" borderId="0" xfId="0" applyBorder="1" applyAlignment="1">
      <alignment horizontal="center"/>
    </xf>
    <xf numFmtId="0" fontId="0" fillId="0" borderId="0" xfId="0" applyBorder="1" applyAlignment="1" applyProtection="1">
      <alignment horizontal="center"/>
      <protection locked="0"/>
    </xf>
    <xf numFmtId="43" fontId="5" fillId="0" borderId="0" xfId="0" applyNumberFormat="1" applyFont="1" applyBorder="1" applyAlignment="1" applyProtection="1">
      <alignment horizontal="center" shrinkToFit="1"/>
      <protection locked="0"/>
    </xf>
    <xf numFmtId="0" fontId="2" fillId="0" borderId="0" xfId="0" applyFont="1" applyAlignment="1">
      <alignment horizontal="center" vertical="center"/>
    </xf>
    <xf numFmtId="0" fontId="0" fillId="0" borderId="0" xfId="0" applyAlignment="1" applyProtection="1">
      <protection locked="0"/>
    </xf>
    <xf numFmtId="0" fontId="0" fillId="0" borderId="1" xfId="0" applyBorder="1" applyAlignment="1" applyProtection="1">
      <protection locked="0"/>
    </xf>
    <xf numFmtId="0" fontId="5" fillId="0" borderId="1" xfId="0" applyFont="1" applyBorder="1" applyAlignment="1" applyProtection="1">
      <alignment shrinkToFit="1"/>
      <protection locked="0"/>
    </xf>
    <xf numFmtId="0" fontId="0" fillId="0" borderId="1" xfId="0" applyBorder="1" applyAlignment="1" applyProtection="1">
      <alignment shrinkToFit="1"/>
      <protection locked="0"/>
    </xf>
    <xf numFmtId="0" fontId="0" fillId="0" borderId="4" xfId="0" applyBorder="1" applyAlignment="1">
      <alignment horizontal="center"/>
    </xf>
    <xf numFmtId="0" fontId="0" fillId="0" borderId="3" xfId="0" applyBorder="1" applyAlignment="1"/>
    <xf numFmtId="0" fontId="12" fillId="0" borderId="0" xfId="0" applyFont="1" applyFill="1" applyBorder="1" applyAlignment="1">
      <alignment horizontal="center" vertical="center"/>
    </xf>
    <xf numFmtId="0" fontId="14" fillId="0" borderId="0" xfId="0" applyFont="1" applyAlignment="1"/>
    <xf numFmtId="0" fontId="5" fillId="0" borderId="0" xfId="0"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43" fontId="0" fillId="0" borderId="3" xfId="0" applyNumberFormat="1" applyBorder="1" applyAlignment="1" applyProtection="1">
      <alignment horizontal="center" shrinkToFit="1"/>
    </xf>
    <xf numFmtId="43" fontId="0" fillId="0" borderId="0" xfId="0" applyNumberFormat="1" applyBorder="1" applyAlignment="1" applyProtection="1">
      <alignment horizontal="center" shrinkToFit="1"/>
    </xf>
    <xf numFmtId="0" fontId="5" fillId="0" borderId="0" xfId="0" applyFont="1" applyBorder="1" applyAlignment="1" applyProtection="1">
      <alignment horizontal="center"/>
      <protection locked="0"/>
    </xf>
    <xf numFmtId="0" fontId="14" fillId="0" borderId="0" xfId="0" applyFont="1" applyAlignment="1">
      <alignment wrapText="1"/>
    </xf>
    <xf numFmtId="0" fontId="2" fillId="0" borderId="1" xfId="0" applyFont="1" applyBorder="1" applyAlignment="1">
      <alignment horizontal="center"/>
    </xf>
    <xf numFmtId="0" fontId="9" fillId="0" borderId="3" xfId="0" applyFont="1" applyBorder="1" applyAlignment="1">
      <alignment horizontal="center" wrapText="1"/>
    </xf>
    <xf numFmtId="43" fontId="2" fillId="0" borderId="1" xfId="0" applyNumberFormat="1" applyFont="1" applyBorder="1" applyAlignment="1" applyProtection="1">
      <alignment horizontal="center" shrinkToFit="1"/>
    </xf>
    <xf numFmtId="0" fontId="5" fillId="0" borderId="0" xfId="0" applyFont="1" applyAlignment="1">
      <alignment horizontal="center"/>
    </xf>
    <xf numFmtId="0" fontId="0" fillId="0" borderId="0" xfId="0" applyAlignment="1" applyProtection="1">
      <alignment shrinkToFit="1"/>
      <protection locked="0"/>
    </xf>
    <xf numFmtId="0" fontId="1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5" fillId="0" borderId="0" xfId="0" applyFont="1" applyBorder="1" applyAlignment="1" applyProtection="1">
      <alignment horizontal="left"/>
      <protection locked="0"/>
    </xf>
    <xf numFmtId="0" fontId="5" fillId="0" borderId="0" xfId="0" applyFont="1" applyBorder="1" applyAlignment="1" applyProtection="1">
      <protection locked="0"/>
    </xf>
    <xf numFmtId="0" fontId="12" fillId="0" borderId="0" xfId="0" applyFont="1" applyBorder="1" applyAlignment="1">
      <alignment horizontal="center"/>
    </xf>
    <xf numFmtId="0" fontId="32" fillId="0" borderId="0" xfId="0" applyFont="1" applyBorder="1" applyAlignment="1">
      <alignment horizontal="center"/>
    </xf>
    <xf numFmtId="0" fontId="11" fillId="0" borderId="1" xfId="1" applyBorder="1" applyAlignment="1" applyProtection="1">
      <alignment horizontal="center" shrinkToFit="1"/>
      <protection locked="0"/>
    </xf>
    <xf numFmtId="0" fontId="9" fillId="0" borderId="3" xfId="0" applyFont="1" applyBorder="1" applyAlignment="1">
      <alignment horizontal="center" vertical="top"/>
    </xf>
    <xf numFmtId="14" fontId="0" fillId="0" borderId="1" xfId="0" applyNumberFormat="1" applyBorder="1" applyAlignment="1" applyProtection="1">
      <alignment horizontal="center"/>
      <protection locked="0"/>
    </xf>
    <xf numFmtId="0" fontId="2" fillId="0" borderId="0" xfId="0" applyFont="1" applyAlignment="1">
      <alignment horizontal="right"/>
    </xf>
    <xf numFmtId="0" fontId="0" fillId="0" borderId="1" xfId="0" applyFill="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0" fillId="0" borderId="3" xfId="0" applyFont="1" applyBorder="1" applyAlignment="1">
      <alignment horizontal="center" vertical="top"/>
    </xf>
    <xf numFmtId="0" fontId="0" fillId="0" borderId="0" xfId="0" applyAlignment="1">
      <alignment horizontal="center"/>
    </xf>
    <xf numFmtId="0" fontId="2" fillId="0" borderId="0" xfId="0" applyFont="1" applyAlignment="1">
      <alignment horizontal="left"/>
    </xf>
    <xf numFmtId="0" fontId="3"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2" fillId="2" borderId="0" xfId="0" applyFont="1" applyFill="1" applyAlignment="1">
      <alignment horizontal="center"/>
    </xf>
    <xf numFmtId="0" fontId="0" fillId="0" borderId="3" xfId="0" applyBorder="1" applyAlignment="1">
      <alignment horizontal="center"/>
    </xf>
    <xf numFmtId="164" fontId="15" fillId="2" borderId="0" xfId="0" applyNumberFormat="1" applyFont="1" applyFill="1" applyAlignment="1" applyProtection="1">
      <alignment horizontal="center"/>
      <protection hidden="1"/>
    </xf>
    <xf numFmtId="164" fontId="1" fillId="2" borderId="0" xfId="0" applyNumberFormat="1" applyFont="1" applyFill="1" applyAlignment="1" applyProtection="1">
      <protection hidden="1"/>
    </xf>
    <xf numFmtId="0" fontId="0" fillId="2" borderId="0" xfId="0" applyFill="1" applyAlignment="1">
      <alignment horizontal="center"/>
    </xf>
    <xf numFmtId="0" fontId="7" fillId="2" borderId="2" xfId="0" applyFont="1" applyFill="1" applyBorder="1" applyAlignment="1" applyProtection="1">
      <alignment horizontal="center"/>
      <protection locked="0"/>
    </xf>
    <xf numFmtId="0" fontId="9" fillId="2" borderId="0" xfId="0" applyFont="1" applyFill="1" applyBorder="1" applyAlignment="1">
      <alignment horizontal="center" vertical="top"/>
    </xf>
    <xf numFmtId="14" fontId="0" fillId="0" borderId="1" xfId="0" applyNumberFormat="1" applyFill="1" applyBorder="1" applyAlignment="1" applyProtection="1">
      <alignment horizontal="center" shrinkToFit="1"/>
      <protection locked="0"/>
    </xf>
    <xf numFmtId="0" fontId="10" fillId="0" borderId="0" xfId="0" applyFont="1" applyAlignment="1">
      <alignment horizontal="center"/>
    </xf>
    <xf numFmtId="0" fontId="2" fillId="0" borderId="0" xfId="2" applyFont="1" applyAlignment="1" applyProtection="1">
      <alignment horizontal="left"/>
      <protection hidden="1"/>
    </xf>
    <xf numFmtId="43" fontId="9" fillId="0" borderId="0" xfId="2" applyNumberFormat="1" applyFont="1" applyBorder="1" applyAlignment="1" applyProtection="1">
      <alignment horizontal="left" vertical="top"/>
      <protection hidden="1"/>
    </xf>
    <xf numFmtId="164" fontId="9" fillId="0" borderId="0" xfId="2" applyNumberFormat="1" applyFont="1" applyBorder="1" applyAlignment="1" applyProtection="1">
      <alignment horizontal="left" vertical="top"/>
      <protection hidden="1"/>
    </xf>
    <xf numFmtId="43" fontId="15" fillId="0" borderId="2" xfId="2" applyNumberFormat="1" applyFont="1" applyBorder="1" applyAlignment="1" applyProtection="1">
      <alignment horizontal="right"/>
      <protection hidden="1"/>
    </xf>
    <xf numFmtId="0" fontId="16" fillId="2" borderId="5" xfId="2" applyFont="1" applyFill="1" applyBorder="1" applyAlignment="1">
      <alignment horizontal="center" vertical="center"/>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9" xfId="2" applyFont="1" applyFill="1" applyBorder="1" applyAlignment="1">
      <alignment horizontal="center" vertical="center"/>
    </xf>
    <xf numFmtId="0" fontId="5" fillId="5" borderId="10" xfId="2" applyFont="1" applyFill="1" applyBorder="1" applyAlignment="1"/>
    <xf numFmtId="0" fontId="5" fillId="2" borderId="3" xfId="2" applyFill="1" applyBorder="1" applyAlignment="1"/>
    <xf numFmtId="0" fontId="5" fillId="2" borderId="11" xfId="2" applyFill="1" applyBorder="1" applyAlignment="1"/>
    <xf numFmtId="0" fontId="5" fillId="5" borderId="12" xfId="2" applyFill="1" applyBorder="1" applyAlignment="1"/>
    <xf numFmtId="0" fontId="5" fillId="2" borderId="1" xfId="2" applyFill="1" applyBorder="1" applyAlignment="1"/>
    <xf numFmtId="0" fontId="5" fillId="2" borderId="13" xfId="2" applyFill="1" applyBorder="1" applyAlignment="1"/>
    <xf numFmtId="167" fontId="0" fillId="6" borderId="10" xfId="4" applyNumberFormat="1" applyFont="1" applyFill="1" applyBorder="1" applyAlignment="1" applyProtection="1">
      <alignment horizontal="center"/>
      <protection hidden="1"/>
    </xf>
    <xf numFmtId="167" fontId="0" fillId="6" borderId="11" xfId="4" applyNumberFormat="1" applyFont="1" applyFill="1" applyBorder="1" applyAlignment="1" applyProtection="1">
      <alignment horizontal="center"/>
      <protection hidden="1"/>
    </xf>
    <xf numFmtId="167" fontId="0" fillId="6" borderId="12" xfId="4" applyNumberFormat="1" applyFont="1" applyFill="1" applyBorder="1" applyAlignment="1" applyProtection="1">
      <alignment horizontal="center"/>
      <protection hidden="1"/>
    </xf>
    <xf numFmtId="167" fontId="0" fillId="6" borderId="13" xfId="4" applyNumberFormat="1" applyFont="1" applyFill="1" applyBorder="1" applyAlignment="1" applyProtection="1">
      <alignment horizontal="center"/>
      <protection hidden="1"/>
    </xf>
    <xf numFmtId="167" fontId="0" fillId="6" borderId="10" xfId="4" applyNumberFormat="1" applyFont="1" applyFill="1" applyBorder="1" applyAlignment="1" applyProtection="1">
      <alignment horizontal="right"/>
      <protection hidden="1"/>
    </xf>
    <xf numFmtId="167" fontId="0" fillId="6" borderId="11" xfId="4" applyNumberFormat="1" applyFont="1" applyFill="1" applyBorder="1" applyAlignment="1" applyProtection="1">
      <alignment horizontal="right"/>
      <protection hidden="1"/>
    </xf>
    <xf numFmtId="167" fontId="0" fillId="6" borderId="12" xfId="4" applyNumberFormat="1" applyFont="1" applyFill="1" applyBorder="1" applyAlignment="1" applyProtection="1">
      <alignment horizontal="right"/>
      <protection hidden="1"/>
    </xf>
    <xf numFmtId="167" fontId="0" fillId="6" borderId="13" xfId="4" applyNumberFormat="1" applyFont="1" applyFill="1" applyBorder="1" applyAlignment="1" applyProtection="1">
      <alignment horizontal="right"/>
      <protection hidden="1"/>
    </xf>
    <xf numFmtId="167" fontId="0" fillId="6" borderId="31" xfId="4" applyNumberFormat="1" applyFont="1" applyFill="1" applyBorder="1" applyAlignment="1" applyProtection="1">
      <alignment horizontal="center"/>
      <protection hidden="1"/>
    </xf>
    <xf numFmtId="167" fontId="0" fillId="6" borderId="32" xfId="4" applyNumberFormat="1" applyFont="1" applyFill="1" applyBorder="1" applyAlignment="1" applyProtection="1">
      <alignment horizontal="center"/>
      <protection hidden="1"/>
    </xf>
    <xf numFmtId="0" fontId="5" fillId="0" borderId="18" xfId="2" applyFont="1" applyFill="1" applyBorder="1" applyAlignment="1">
      <alignment horizontal="left"/>
    </xf>
    <xf numFmtId="0" fontId="5" fillId="0" borderId="19" xfId="2" applyFont="1" applyFill="1" applyBorder="1" applyAlignment="1">
      <alignment horizontal="left"/>
    </xf>
    <xf numFmtId="41" fontId="5" fillId="0" borderId="22" xfId="2" applyNumberFormat="1" applyBorder="1" applyAlignment="1" applyProtection="1">
      <alignment horizontal="center"/>
      <protection locked="0"/>
    </xf>
    <xf numFmtId="41" fontId="5" fillId="0" borderId="23" xfId="2" applyNumberFormat="1" applyBorder="1" applyAlignment="1" applyProtection="1">
      <alignment horizontal="center"/>
      <protection locked="0"/>
    </xf>
    <xf numFmtId="0" fontId="5" fillId="0" borderId="27" xfId="2" applyFill="1" applyBorder="1" applyAlignment="1" applyProtection="1">
      <alignment horizontal="left"/>
      <protection locked="0"/>
    </xf>
    <xf numFmtId="0" fontId="5" fillId="0" borderId="28" xfId="2" applyFill="1" applyBorder="1" applyAlignment="1" applyProtection="1">
      <alignment horizontal="left"/>
      <protection locked="0"/>
    </xf>
    <xf numFmtId="41" fontId="5" fillId="0" borderId="29" xfId="2" applyNumberFormat="1" applyBorder="1" applyAlignment="1" applyProtection="1">
      <alignment horizontal="center"/>
      <protection locked="0"/>
    </xf>
    <xf numFmtId="41" fontId="5" fillId="0" borderId="30" xfId="2" applyNumberFormat="1" applyBorder="1" applyAlignment="1" applyProtection="1">
      <alignment horizontal="center"/>
      <protection locked="0"/>
    </xf>
    <xf numFmtId="0" fontId="5" fillId="0" borderId="18" xfId="2" applyFill="1" applyBorder="1" applyAlignment="1">
      <alignment horizontal="left"/>
    </xf>
    <xf numFmtId="0" fontId="5" fillId="0" borderId="19" xfId="2" applyFill="1" applyBorder="1" applyAlignment="1">
      <alignment horizontal="left"/>
    </xf>
    <xf numFmtId="0" fontId="5" fillId="0" borderId="17" xfId="2" applyFont="1" applyFill="1" applyBorder="1" applyAlignment="1"/>
    <xf numFmtId="0" fontId="5" fillId="0" borderId="18" xfId="2" applyFill="1" applyBorder="1" applyAlignment="1"/>
    <xf numFmtId="0" fontId="5" fillId="0" borderId="19" xfId="2" applyFill="1" applyBorder="1" applyAlignment="1"/>
    <xf numFmtId="41" fontId="5" fillId="0" borderId="22" xfId="2" applyNumberFormat="1" applyBorder="1" applyAlignment="1" applyProtection="1">
      <alignment horizontal="right"/>
      <protection locked="0"/>
    </xf>
    <xf numFmtId="41" fontId="5" fillId="0" borderId="23" xfId="2" applyNumberFormat="1" applyBorder="1" applyAlignment="1" applyProtection="1">
      <alignment horizontal="right"/>
      <protection locked="0"/>
    </xf>
    <xf numFmtId="167" fontId="0" fillId="6" borderId="3" xfId="4" applyNumberFormat="1" applyFont="1" applyFill="1" applyBorder="1" applyAlignment="1" applyProtection="1">
      <alignment horizontal="center"/>
      <protection hidden="1"/>
    </xf>
    <xf numFmtId="167" fontId="0" fillId="6" borderId="1" xfId="4" applyNumberFormat="1" applyFont="1" applyFill="1" applyBorder="1" applyAlignment="1" applyProtection="1">
      <alignment horizontal="center"/>
      <protection hidden="1"/>
    </xf>
    <xf numFmtId="0" fontId="5" fillId="0" borderId="14" xfId="2" applyFont="1" applyBorder="1" applyAlignment="1"/>
    <xf numFmtId="0" fontId="5" fillId="0" borderId="15" xfId="2" applyFont="1" applyBorder="1" applyAlignment="1"/>
    <xf numFmtId="0" fontId="5" fillId="0" borderId="16" xfId="2" applyFont="1" applyBorder="1" applyAlignment="1"/>
    <xf numFmtId="41" fontId="5" fillId="0" borderId="24" xfId="2" applyNumberFormat="1" applyBorder="1" applyAlignment="1" applyProtection="1">
      <alignment horizontal="center"/>
      <protection locked="0"/>
    </xf>
    <xf numFmtId="41" fontId="5" fillId="0" borderId="25" xfId="2" applyNumberFormat="1" applyBorder="1" applyAlignment="1" applyProtection="1">
      <alignment horizontal="center"/>
      <protection locked="0"/>
    </xf>
    <xf numFmtId="41" fontId="5" fillId="0" borderId="24" xfId="2" applyNumberFormat="1" applyBorder="1" applyAlignment="1" applyProtection="1">
      <alignment horizontal="right"/>
      <protection locked="0"/>
    </xf>
    <xf numFmtId="41" fontId="5" fillId="0" borderId="25" xfId="2" applyNumberFormat="1" applyBorder="1" applyAlignment="1" applyProtection="1">
      <alignment horizontal="right"/>
      <protection locked="0"/>
    </xf>
    <xf numFmtId="0" fontId="5" fillId="0" borderId="18" xfId="2" applyFill="1" applyBorder="1" applyAlignment="1" applyProtection="1">
      <alignment horizontal="left"/>
      <protection locked="0"/>
    </xf>
    <xf numFmtId="0" fontId="5" fillId="0" borderId="19" xfId="2" applyFill="1" applyBorder="1" applyAlignment="1" applyProtection="1">
      <alignment horizontal="left"/>
      <protection locked="0"/>
    </xf>
    <xf numFmtId="0" fontId="5" fillId="0" borderId="18" xfId="2" applyFont="1" applyFill="1" applyBorder="1" applyAlignment="1" applyProtection="1">
      <alignment horizontal="left"/>
      <protection locked="0"/>
    </xf>
    <xf numFmtId="41" fontId="0" fillId="0" borderId="24" xfId="4" applyNumberFormat="1" applyFont="1" applyBorder="1" applyAlignment="1" applyProtection="1">
      <alignment horizontal="center"/>
      <protection locked="0"/>
    </xf>
    <xf numFmtId="41" fontId="0" fillId="0" borderId="25" xfId="4" applyNumberFormat="1" applyFont="1" applyBorder="1" applyAlignment="1" applyProtection="1">
      <alignment horizontal="center"/>
      <protection locked="0"/>
    </xf>
    <xf numFmtId="167" fontId="0" fillId="6" borderId="31" xfId="4" applyNumberFormat="1" applyFont="1" applyFill="1" applyBorder="1" applyAlignment="1" applyProtection="1">
      <alignment horizontal="right"/>
      <protection hidden="1"/>
    </xf>
    <xf numFmtId="167" fontId="0" fillId="6" borderId="32" xfId="4" applyNumberFormat="1" applyFont="1" applyFill="1" applyBorder="1" applyAlignment="1" applyProtection="1">
      <alignment horizontal="right"/>
      <protection hidden="1"/>
    </xf>
    <xf numFmtId="0" fontId="2" fillId="4" borderId="10" xfId="2" applyFont="1" applyFill="1" applyBorder="1" applyAlignment="1">
      <alignment horizontal="center" vertical="center"/>
    </xf>
    <xf numFmtId="0" fontId="5" fillId="4" borderId="3" xfId="2" applyFill="1" applyBorder="1" applyAlignment="1">
      <alignment horizontal="center" vertical="center"/>
    </xf>
    <xf numFmtId="0" fontId="5" fillId="4" borderId="11" xfId="2" applyFill="1" applyBorder="1" applyAlignment="1">
      <alignment horizontal="center" vertical="center"/>
    </xf>
    <xf numFmtId="0" fontId="5" fillId="4" borderId="12" xfId="2" applyFill="1" applyBorder="1" applyAlignment="1">
      <alignment horizontal="center" vertical="center"/>
    </xf>
    <xf numFmtId="0" fontId="5" fillId="4" borderId="1" xfId="2" applyFill="1" applyBorder="1" applyAlignment="1">
      <alignment horizontal="center" vertical="center"/>
    </xf>
    <xf numFmtId="0" fontId="5" fillId="4" borderId="13" xfId="2" applyFill="1" applyBorder="1" applyAlignment="1">
      <alignment horizontal="center" vertical="center"/>
    </xf>
    <xf numFmtId="0" fontId="5" fillId="0" borderId="14" xfId="2" applyFill="1" applyBorder="1" applyAlignment="1"/>
    <xf numFmtId="0" fontId="5" fillId="0" borderId="15" xfId="2" applyBorder="1" applyAlignment="1"/>
    <xf numFmtId="0" fontId="5" fillId="0" borderId="16" xfId="2" applyBorder="1" applyAlignment="1"/>
    <xf numFmtId="0" fontId="5" fillId="0" borderId="17" xfId="2" applyBorder="1" applyAlignment="1"/>
    <xf numFmtId="0" fontId="5" fillId="0" borderId="18" xfId="2" applyBorder="1" applyAlignment="1"/>
    <xf numFmtId="0" fontId="5" fillId="0" borderId="19" xfId="2" applyBorder="1" applyAlignment="1"/>
    <xf numFmtId="166" fontId="2" fillId="5" borderId="10" xfId="2" applyNumberFormat="1" applyFont="1" applyFill="1" applyBorder="1" applyAlignment="1" applyProtection="1">
      <alignment horizontal="center" wrapText="1"/>
      <protection hidden="1"/>
    </xf>
    <xf numFmtId="166" fontId="2" fillId="5" borderId="11" xfId="2" applyNumberFormat="1" applyFont="1" applyFill="1" applyBorder="1" applyAlignment="1" applyProtection="1">
      <alignment horizontal="center" wrapText="1"/>
      <protection hidden="1"/>
    </xf>
    <xf numFmtId="49" fontId="2" fillId="5" borderId="20" xfId="2" applyNumberFormat="1" applyFont="1" applyFill="1" applyBorder="1" applyAlignment="1">
      <alignment horizontal="center" wrapText="1"/>
    </xf>
    <xf numFmtId="49" fontId="2" fillId="5" borderId="21" xfId="2" applyNumberFormat="1" applyFont="1" applyFill="1" applyBorder="1" applyAlignment="1">
      <alignment horizontal="center" wrapText="1"/>
    </xf>
    <xf numFmtId="0" fontId="5" fillId="0" borderId="18" xfId="2" applyBorder="1" applyAlignment="1" applyProtection="1">
      <alignment horizontal="left"/>
      <protection locked="0"/>
    </xf>
    <xf numFmtId="0" fontId="5" fillId="0" borderId="19" xfId="2" applyBorder="1" applyAlignment="1" applyProtection="1">
      <alignment horizontal="left"/>
      <protection locked="0"/>
    </xf>
    <xf numFmtId="0" fontId="5" fillId="0" borderId="27" xfId="2" applyBorder="1" applyAlignment="1" applyProtection="1">
      <alignment horizontal="left"/>
      <protection locked="0"/>
    </xf>
    <xf numFmtId="0" fontId="5" fillId="0" borderId="28" xfId="2" applyBorder="1" applyAlignment="1" applyProtection="1">
      <alignment horizontal="left"/>
      <protection locked="0"/>
    </xf>
    <xf numFmtId="41" fontId="5" fillId="0" borderId="29" xfId="2" applyNumberFormat="1" applyBorder="1" applyAlignment="1" applyProtection="1">
      <alignment horizontal="right"/>
      <protection locked="0"/>
    </xf>
    <xf numFmtId="41" fontId="5" fillId="0" borderId="30" xfId="2" applyNumberFormat="1" applyBorder="1" applyAlignment="1" applyProtection="1">
      <alignment horizontal="right"/>
      <protection locked="0"/>
    </xf>
    <xf numFmtId="0" fontId="5" fillId="0" borderId="18" xfId="2" applyFont="1" applyBorder="1" applyAlignment="1" applyProtection="1">
      <alignment horizontal="left"/>
      <protection locked="0"/>
    </xf>
    <xf numFmtId="0" fontId="5" fillId="0" borderId="17" xfId="2" applyFont="1" applyBorder="1" applyAlignment="1"/>
    <xf numFmtId="0" fontId="5" fillId="0" borderId="19" xfId="2" applyFont="1" applyBorder="1" applyAlignment="1" applyProtection="1">
      <alignment horizontal="left"/>
      <protection locked="0"/>
    </xf>
    <xf numFmtId="41" fontId="5" fillId="6" borderId="22" xfId="2" applyNumberFormat="1" applyFill="1" applyBorder="1" applyAlignment="1" applyProtection="1">
      <alignment horizontal="center"/>
      <protection locked="0"/>
    </xf>
    <xf numFmtId="41" fontId="5" fillId="6" borderId="23" xfId="2" applyNumberFormat="1" applyFill="1" applyBorder="1" applyAlignment="1" applyProtection="1">
      <alignment horizontal="center"/>
      <protection locked="0"/>
    </xf>
    <xf numFmtId="167" fontId="0" fillId="6" borderId="22" xfId="4" applyNumberFormat="1" applyFont="1" applyFill="1" applyBorder="1" applyAlignment="1" applyProtection="1">
      <alignment horizontal="center"/>
      <protection hidden="1"/>
    </xf>
    <xf numFmtId="167" fontId="0" fillId="6" borderId="23" xfId="4" applyNumberFormat="1" applyFont="1" applyFill="1" applyBorder="1" applyAlignment="1" applyProtection="1">
      <alignment horizontal="center"/>
      <protection hidden="1"/>
    </xf>
    <xf numFmtId="41" fontId="0" fillId="0" borderId="22" xfId="4" applyNumberFormat="1" applyFont="1" applyBorder="1" applyAlignment="1" applyProtection="1">
      <alignment horizontal="center"/>
      <protection locked="0"/>
    </xf>
    <xf numFmtId="41" fontId="0" fillId="0" borderId="23" xfId="4" applyNumberFormat="1" applyFont="1" applyBorder="1" applyAlignment="1" applyProtection="1">
      <alignment horizontal="center"/>
      <protection locked="0"/>
    </xf>
    <xf numFmtId="41" fontId="0" fillId="0" borderId="24" xfId="4" applyNumberFormat="1" applyFont="1" applyBorder="1" applyAlignment="1" applyProtection="1">
      <alignment horizontal="right"/>
      <protection locked="0"/>
    </xf>
    <xf numFmtId="41" fontId="0" fillId="0" borderId="25" xfId="4" applyNumberFormat="1" applyFont="1" applyBorder="1" applyAlignment="1" applyProtection="1">
      <alignment horizontal="right"/>
      <protection locked="0"/>
    </xf>
    <xf numFmtId="43" fontId="9" fillId="0" borderId="0" xfId="2" applyNumberFormat="1" applyFont="1" applyBorder="1" applyAlignment="1">
      <alignment horizontal="left" vertical="top"/>
    </xf>
    <xf numFmtId="164" fontId="10" fillId="0" borderId="0" xfId="2" applyNumberFormat="1" applyFont="1" applyAlignment="1" applyProtection="1">
      <alignment horizontal="left" vertical="top"/>
      <protection hidden="1"/>
    </xf>
    <xf numFmtId="43" fontId="15" fillId="0" borderId="1" xfId="2" applyNumberFormat="1" applyFont="1" applyBorder="1" applyAlignment="1" applyProtection="1">
      <alignment horizontal="left"/>
      <protection hidden="1"/>
    </xf>
    <xf numFmtId="0" fontId="18" fillId="0" borderId="1" xfId="2" applyFont="1" applyBorder="1" applyAlignment="1" applyProtection="1">
      <alignment horizontal="left"/>
      <protection hidden="1"/>
    </xf>
    <xf numFmtId="0" fontId="16" fillId="3" borderId="10" xfId="2" applyFont="1" applyFill="1" applyBorder="1" applyAlignment="1">
      <alignment horizontal="center" vertical="center"/>
    </xf>
    <xf numFmtId="0" fontId="16" fillId="3" borderId="3" xfId="2" applyFont="1" applyFill="1" applyBorder="1" applyAlignment="1">
      <alignment horizontal="center" vertical="center"/>
    </xf>
    <xf numFmtId="0" fontId="16" fillId="3" borderId="11" xfId="2" applyFont="1" applyFill="1" applyBorder="1" applyAlignment="1">
      <alignment horizontal="center" vertical="center"/>
    </xf>
    <xf numFmtId="0" fontId="17" fillId="0" borderId="12" xfId="2" applyFont="1" applyBorder="1" applyAlignment="1">
      <alignment horizontal="center" vertical="center"/>
    </xf>
    <xf numFmtId="0" fontId="17" fillId="0" borderId="1" xfId="2" applyFont="1" applyBorder="1" applyAlignment="1">
      <alignment horizontal="center" vertical="center"/>
    </xf>
    <xf numFmtId="0" fontId="17" fillId="0" borderId="13" xfId="2" applyFont="1" applyBorder="1" applyAlignment="1">
      <alignment horizontal="center" vertical="center"/>
    </xf>
    <xf numFmtId="0" fontId="5" fillId="0" borderId="14" xfId="2" applyBorder="1" applyAlignment="1"/>
    <xf numFmtId="0" fontId="5" fillId="5" borderId="10" xfId="2" applyFont="1" applyFill="1" applyBorder="1" applyAlignment="1">
      <alignment wrapText="1"/>
    </xf>
    <xf numFmtId="167" fontId="0" fillId="6" borderId="10" xfId="4" applyNumberFormat="1" applyFont="1" applyFill="1" applyBorder="1" applyAlignment="1" applyProtection="1">
      <protection hidden="1"/>
    </xf>
    <xf numFmtId="167" fontId="0" fillId="6" borderId="11" xfId="4" applyNumberFormat="1" applyFont="1" applyFill="1" applyBorder="1" applyAlignment="1" applyProtection="1">
      <protection hidden="1"/>
    </xf>
    <xf numFmtId="167" fontId="0" fillId="6" borderId="31" xfId="4" applyNumberFormat="1" applyFont="1" applyFill="1" applyBorder="1" applyAlignment="1" applyProtection="1">
      <protection hidden="1"/>
    </xf>
    <xf numFmtId="167" fontId="0" fillId="6" borderId="32" xfId="4" applyNumberFormat="1" applyFont="1" applyFill="1" applyBorder="1" applyAlignment="1" applyProtection="1">
      <protection hidden="1"/>
    </xf>
    <xf numFmtId="41" fontId="5" fillId="0" borderId="35" xfId="2" applyNumberFormat="1" applyBorder="1" applyAlignment="1" applyProtection="1">
      <protection locked="0"/>
    </xf>
    <xf numFmtId="41" fontId="5" fillId="0" borderId="36" xfId="2" applyNumberFormat="1" applyBorder="1" applyAlignment="1" applyProtection="1">
      <protection locked="0"/>
    </xf>
    <xf numFmtId="41" fontId="5" fillId="0" borderId="55" xfId="2" applyNumberFormat="1" applyBorder="1" applyAlignment="1" applyProtection="1">
      <protection locked="0"/>
    </xf>
    <xf numFmtId="41" fontId="5" fillId="0" borderId="56" xfId="2" applyNumberFormat="1" applyBorder="1" applyAlignment="1" applyProtection="1">
      <protection locked="0"/>
    </xf>
    <xf numFmtId="0" fontId="5" fillId="0" borderId="39" xfId="2" applyFont="1" applyBorder="1" applyAlignment="1"/>
    <xf numFmtId="0" fontId="5" fillId="0" borderId="39" xfId="2" applyBorder="1" applyAlignment="1"/>
    <xf numFmtId="41" fontId="5" fillId="0" borderId="35" xfId="2" applyNumberFormat="1" applyBorder="1" applyAlignment="1" applyProtection="1">
      <alignment horizontal="center"/>
      <protection locked="0"/>
    </xf>
    <xf numFmtId="41" fontId="5" fillId="0" borderId="36" xfId="2" applyNumberFormat="1" applyBorder="1" applyAlignment="1" applyProtection="1">
      <alignment horizontal="center"/>
      <protection locked="0"/>
    </xf>
    <xf numFmtId="0" fontId="5" fillId="0" borderId="17" xfId="2" applyFont="1" applyBorder="1" applyAlignment="1">
      <alignment horizontal="left"/>
    </xf>
    <xf numFmtId="0" fontId="5" fillId="0" borderId="18" xfId="2" applyFont="1" applyBorder="1" applyAlignment="1">
      <alignment horizontal="left"/>
    </xf>
    <xf numFmtId="0" fontId="5" fillId="0" borderId="19" xfId="2" applyFont="1" applyBorder="1" applyAlignment="1">
      <alignment horizontal="left"/>
    </xf>
    <xf numFmtId="0" fontId="19" fillId="0" borderId="17" xfId="2" applyFont="1" applyBorder="1" applyAlignment="1"/>
    <xf numFmtId="0" fontId="5" fillId="0" borderId="18" xfId="2" applyFont="1" applyBorder="1" applyAlignment="1"/>
    <xf numFmtId="0" fontId="5" fillId="0" borderId="19" xfId="2" applyFont="1" applyBorder="1" applyAlignment="1"/>
    <xf numFmtId="41" fontId="5" fillId="0" borderId="54" xfId="2" applyNumberFormat="1" applyBorder="1" applyAlignment="1" applyProtection="1">
      <alignment horizontal="right"/>
      <protection locked="0"/>
    </xf>
    <xf numFmtId="41" fontId="5" fillId="0" borderId="42" xfId="2" applyNumberFormat="1" applyBorder="1" applyAlignment="1" applyProtection="1">
      <protection locked="0"/>
    </xf>
    <xf numFmtId="41" fontId="5" fillId="0" borderId="43" xfId="2" applyNumberFormat="1" applyBorder="1" applyAlignment="1" applyProtection="1">
      <protection locked="0"/>
    </xf>
    <xf numFmtId="41" fontId="5" fillId="6" borderId="35" xfId="2" applyNumberFormat="1" applyFill="1" applyBorder="1" applyAlignment="1" applyProtection="1">
      <protection hidden="1"/>
    </xf>
    <xf numFmtId="41" fontId="5" fillId="6" borderId="36" xfId="2" applyNumberFormat="1" applyFill="1" applyBorder="1" applyAlignment="1" applyProtection="1">
      <protection hidden="1"/>
    </xf>
    <xf numFmtId="41" fontId="5" fillId="0" borderId="57" xfId="2" applyNumberFormat="1" applyBorder="1" applyAlignment="1" applyProtection="1">
      <protection locked="0"/>
    </xf>
    <xf numFmtId="41" fontId="5" fillId="0" borderId="58" xfId="2" applyNumberFormat="1" applyBorder="1" applyAlignment="1" applyProtection="1">
      <protection locked="0"/>
    </xf>
    <xf numFmtId="0" fontId="16" fillId="4" borderId="10" xfId="2" applyFont="1" applyFill="1" applyBorder="1" applyAlignment="1">
      <alignment horizontal="center" vertical="center"/>
    </xf>
    <xf numFmtId="0" fontId="17" fillId="4" borderId="3" xfId="2" applyFont="1" applyFill="1" applyBorder="1" applyAlignment="1">
      <alignment horizontal="center" vertical="center"/>
    </xf>
    <xf numFmtId="0" fontId="17" fillId="4" borderId="11" xfId="2" applyFont="1" applyFill="1" applyBorder="1" applyAlignment="1">
      <alignment horizontal="center" vertical="center"/>
    </xf>
    <xf numFmtId="0" fontId="17" fillId="4" borderId="12" xfId="2" applyFont="1" applyFill="1" applyBorder="1" applyAlignment="1">
      <alignment horizontal="center" vertical="center"/>
    </xf>
    <xf numFmtId="0" fontId="17" fillId="4" borderId="1" xfId="2" applyFont="1" applyFill="1" applyBorder="1" applyAlignment="1">
      <alignment horizontal="center" vertical="center"/>
    </xf>
    <xf numFmtId="0" fontId="17" fillId="4" borderId="13" xfId="2" applyFont="1" applyFill="1" applyBorder="1" applyAlignment="1">
      <alignment horizontal="center" vertical="center"/>
    </xf>
    <xf numFmtId="0" fontId="5" fillId="0" borderId="37" xfId="2" applyFont="1" applyBorder="1" applyAlignment="1"/>
    <xf numFmtId="0" fontId="5" fillId="0" borderId="37" xfId="2" applyBorder="1" applyAlignment="1"/>
    <xf numFmtId="41" fontId="5" fillId="6" borderId="33" xfId="2" applyNumberFormat="1" applyFill="1" applyBorder="1" applyAlignment="1" applyProtection="1">
      <protection hidden="1"/>
    </xf>
    <xf numFmtId="41" fontId="5" fillId="6" borderId="34" xfId="2" applyNumberFormat="1" applyFill="1" applyBorder="1" applyAlignment="1" applyProtection="1">
      <protection hidden="1"/>
    </xf>
    <xf numFmtId="41" fontId="5" fillId="0" borderId="33" xfId="2" applyNumberFormat="1" applyBorder="1" applyAlignment="1" applyProtection="1">
      <protection locked="0"/>
    </xf>
    <xf numFmtId="41" fontId="5" fillId="0" borderId="34" xfId="2" applyNumberFormat="1" applyBorder="1" applyAlignment="1" applyProtection="1">
      <protection locked="0"/>
    </xf>
    <xf numFmtId="0" fontId="5" fillId="0" borderId="17" xfId="2" applyFont="1" applyBorder="1" applyAlignment="1">
      <alignment wrapText="1"/>
    </xf>
    <xf numFmtId="167" fontId="0" fillId="6" borderId="54" xfId="4" applyNumberFormat="1" applyFont="1" applyFill="1" applyBorder="1" applyAlignment="1" applyProtection="1">
      <alignment horizontal="right"/>
      <protection hidden="1"/>
    </xf>
    <xf numFmtId="0" fontId="5" fillId="0" borderId="26" xfId="2" applyFont="1" applyBorder="1" applyAlignment="1"/>
    <xf numFmtId="0" fontId="5" fillId="0" borderId="27" xfId="2" applyBorder="1" applyAlignment="1"/>
    <xf numFmtId="0" fontId="5" fillId="0" borderId="28" xfId="2" applyBorder="1" applyAlignment="1"/>
    <xf numFmtId="41" fontId="5" fillId="0" borderId="55" xfId="2" applyNumberFormat="1" applyBorder="1" applyAlignment="1" applyProtection="1">
      <alignment horizontal="right"/>
      <protection locked="0"/>
    </xf>
    <xf numFmtId="41" fontId="5" fillId="0" borderId="56" xfId="2" applyNumberFormat="1" applyBorder="1" applyAlignment="1" applyProtection="1">
      <alignment horizontal="right"/>
      <protection locked="0"/>
    </xf>
    <xf numFmtId="41" fontId="5" fillId="0" borderId="35" xfId="2" applyNumberFormat="1" applyBorder="1" applyAlignment="1" applyProtection="1">
      <alignment horizontal="right"/>
      <protection locked="0"/>
    </xf>
    <xf numFmtId="41" fontId="5" fillId="0" borderId="36" xfId="2" applyNumberFormat="1" applyBorder="1" applyAlignment="1" applyProtection="1">
      <alignment horizontal="right"/>
      <protection locked="0"/>
    </xf>
    <xf numFmtId="41" fontId="5" fillId="0" borderId="52" xfId="2" applyNumberFormat="1" applyBorder="1" applyAlignment="1" applyProtection="1">
      <alignment horizontal="right"/>
      <protection locked="0"/>
    </xf>
    <xf numFmtId="41" fontId="5" fillId="0" borderId="53" xfId="2" applyNumberFormat="1" applyBorder="1" applyAlignment="1" applyProtection="1">
      <alignment horizontal="right"/>
      <protection locked="0"/>
    </xf>
    <xf numFmtId="0" fontId="5" fillId="5" borderId="51" xfId="2" applyFont="1" applyFill="1" applyBorder="1" applyAlignment="1"/>
    <xf numFmtId="0" fontId="5" fillId="5" borderId="51" xfId="2" applyFill="1" applyBorder="1" applyAlignment="1"/>
    <xf numFmtId="41" fontId="5" fillId="0" borderId="33" xfId="2" applyNumberFormat="1" applyBorder="1" applyAlignment="1" applyProtection="1">
      <alignment horizontal="right"/>
      <protection locked="0"/>
    </xf>
    <xf numFmtId="41" fontId="5" fillId="0" borderId="34" xfId="2" applyNumberFormat="1" applyBorder="1" applyAlignment="1" applyProtection="1">
      <alignment horizontal="right"/>
      <protection locked="0"/>
    </xf>
    <xf numFmtId="0" fontId="5" fillId="0" borderId="46" xfId="2" applyFont="1" applyBorder="1" applyAlignment="1"/>
    <xf numFmtId="0" fontId="5" fillId="0" borderId="47" xfId="2" applyBorder="1" applyAlignment="1"/>
    <xf numFmtId="0" fontId="5" fillId="0" borderId="48" xfId="2" applyBorder="1" applyAlignment="1"/>
    <xf numFmtId="41" fontId="5" fillId="0" borderId="49" xfId="2" applyNumberFormat="1" applyBorder="1" applyAlignment="1" applyProtection="1">
      <alignment horizontal="right"/>
      <protection locked="0"/>
    </xf>
    <xf numFmtId="41" fontId="5" fillId="0" borderId="50" xfId="2" applyNumberFormat="1" applyBorder="1" applyAlignment="1" applyProtection="1">
      <alignment horizontal="right"/>
      <protection locked="0"/>
    </xf>
    <xf numFmtId="41" fontId="5" fillId="0" borderId="42" xfId="2" applyNumberFormat="1" applyBorder="1" applyAlignment="1" applyProtection="1">
      <alignment horizontal="right"/>
      <protection locked="0"/>
    </xf>
    <xf numFmtId="41" fontId="5" fillId="0" borderId="43" xfId="2" applyNumberFormat="1" applyBorder="1" applyAlignment="1" applyProtection="1">
      <alignment horizontal="right"/>
      <protection locked="0"/>
    </xf>
    <xf numFmtId="167" fontId="0" fillId="6" borderId="20" xfId="4" applyNumberFormat="1" applyFont="1" applyFill="1" applyBorder="1" applyAlignment="1" applyProtection="1">
      <alignment horizontal="right"/>
      <protection hidden="1"/>
    </xf>
    <xf numFmtId="167" fontId="0" fillId="6" borderId="21" xfId="4" applyNumberFormat="1" applyFont="1" applyFill="1" applyBorder="1" applyAlignment="1" applyProtection="1">
      <alignment horizontal="right"/>
      <protection hidden="1"/>
    </xf>
    <xf numFmtId="41" fontId="5" fillId="0" borderId="44" xfId="2" applyNumberFormat="1" applyBorder="1" applyAlignment="1" applyProtection="1">
      <alignment horizontal="right"/>
      <protection locked="0"/>
    </xf>
    <xf numFmtId="41" fontId="5" fillId="0" borderId="45" xfId="2" applyNumberFormat="1" applyBorder="1" applyAlignment="1" applyProtection="1">
      <alignment horizontal="right"/>
      <protection locked="0"/>
    </xf>
    <xf numFmtId="41" fontId="5" fillId="0" borderId="38" xfId="2" applyNumberFormat="1" applyBorder="1" applyAlignment="1"/>
    <xf numFmtId="41" fontId="5" fillId="0" borderId="40" xfId="2" applyNumberFormat="1" applyBorder="1" applyAlignment="1" applyProtection="1">
      <alignment horizontal="right"/>
      <protection locked="0"/>
    </xf>
    <xf numFmtId="41" fontId="5" fillId="0" borderId="41" xfId="2" applyNumberFormat="1" applyBorder="1" applyAlignment="1" applyProtection="1">
      <alignment horizontal="right"/>
      <protection locked="0"/>
    </xf>
    <xf numFmtId="0" fontId="5" fillId="0" borderId="26" xfId="2" applyBorder="1" applyAlignment="1"/>
    <xf numFmtId="0" fontId="5" fillId="5" borderId="10" xfId="2" applyFill="1" applyBorder="1" applyAlignment="1"/>
    <xf numFmtId="41" fontId="5" fillId="6" borderId="35" xfId="2" applyNumberFormat="1" applyFill="1" applyBorder="1" applyAlignment="1" applyProtection="1">
      <alignment horizontal="right"/>
      <protection hidden="1"/>
    </xf>
    <xf numFmtId="41" fontId="5" fillId="6" borderId="36" xfId="2" applyNumberFormat="1" applyFill="1" applyBorder="1" applyAlignment="1" applyProtection="1">
      <alignment horizontal="right"/>
      <protection hidden="1"/>
    </xf>
    <xf numFmtId="41" fontId="5" fillId="0" borderId="33" xfId="2" applyNumberFormat="1" applyBorder="1" applyAlignment="1">
      <alignment horizontal="right"/>
    </xf>
    <xf numFmtId="41" fontId="5" fillId="0" borderId="34" xfId="2" applyNumberFormat="1" applyBorder="1" applyAlignment="1">
      <alignment horizontal="right"/>
    </xf>
    <xf numFmtId="41" fontId="5" fillId="6" borderId="35" xfId="2" applyNumberFormat="1" applyFill="1" applyBorder="1" applyAlignment="1" applyProtection="1">
      <alignment horizontal="right"/>
      <protection locked="0"/>
    </xf>
    <xf numFmtId="41" fontId="5" fillId="6" borderId="36" xfId="2" applyNumberFormat="1" applyFill="1" applyBorder="1" applyAlignment="1" applyProtection="1">
      <alignment horizontal="right"/>
      <protection locked="0"/>
    </xf>
    <xf numFmtId="14" fontId="2" fillId="5" borderId="10" xfId="2" applyNumberFormat="1" applyFont="1" applyFill="1" applyBorder="1" applyAlignment="1" applyProtection="1">
      <alignment horizontal="center" vertical="center" wrapText="1"/>
      <protection hidden="1"/>
    </xf>
    <xf numFmtId="14" fontId="2" fillId="5" borderId="3" xfId="2" applyNumberFormat="1" applyFont="1" applyFill="1" applyBorder="1" applyAlignment="1" applyProtection="1">
      <alignment horizontal="center" vertical="center" wrapText="1"/>
      <protection hidden="1"/>
    </xf>
    <xf numFmtId="14" fontId="2" fillId="5" borderId="11" xfId="2" applyNumberFormat="1" applyFont="1" applyFill="1" applyBorder="1" applyAlignment="1" applyProtection="1">
      <alignment horizontal="center" vertical="center" wrapText="1"/>
      <protection hidden="1"/>
    </xf>
    <xf numFmtId="2" fontId="2" fillId="5" borderId="12" xfId="2" applyNumberFormat="1" applyFont="1" applyFill="1" applyBorder="1" applyAlignment="1">
      <alignment horizontal="center" vertical="center" wrapText="1"/>
    </xf>
    <xf numFmtId="2" fontId="2" fillId="5" borderId="1" xfId="2" applyNumberFormat="1" applyFont="1" applyFill="1" applyBorder="1" applyAlignment="1">
      <alignment horizontal="center" vertical="center" wrapText="1"/>
    </xf>
    <xf numFmtId="2" fontId="2" fillId="5" borderId="13" xfId="2" applyNumberFormat="1" applyFont="1" applyFill="1" applyBorder="1" applyAlignment="1">
      <alignment horizontal="center" vertical="center" wrapText="1"/>
    </xf>
    <xf numFmtId="0" fontId="5" fillId="0" borderId="4" xfId="2" applyFont="1" applyBorder="1" applyAlignment="1" applyProtection="1">
      <alignment horizontal="left" wrapText="1"/>
      <protection locked="0"/>
    </xf>
    <xf numFmtId="0" fontId="5" fillId="0" borderId="4" xfId="2" applyBorder="1" applyAlignment="1" applyProtection="1">
      <alignment horizontal="left"/>
      <protection locked="0"/>
    </xf>
    <xf numFmtId="0" fontId="5" fillId="0" borderId="0" xfId="2" applyFont="1" applyBorder="1" applyAlignment="1" applyProtection="1">
      <alignment horizontal="left" wrapText="1"/>
    </xf>
    <xf numFmtId="0" fontId="5" fillId="0" borderId="1" xfId="2" applyFont="1" applyBorder="1" applyAlignment="1" applyProtection="1">
      <alignment horizontal="left" wrapText="1"/>
      <protection locked="0"/>
    </xf>
    <xf numFmtId="0" fontId="5" fillId="0" borderId="0" xfId="2" applyFont="1" applyBorder="1" applyAlignment="1" applyProtection="1">
      <alignment wrapText="1"/>
    </xf>
    <xf numFmtId="0" fontId="5" fillId="0" borderId="0" xfId="2" applyBorder="1" applyAlignment="1" applyProtection="1">
      <alignment wrapText="1"/>
    </xf>
    <xf numFmtId="0" fontId="5" fillId="0" borderId="0" xfId="2" applyFont="1" applyAlignment="1" applyProtection="1"/>
    <xf numFmtId="0" fontId="5" fillId="0" borderId="0" xfId="2" applyAlignment="1" applyProtection="1"/>
    <xf numFmtId="0" fontId="5" fillId="0" borderId="4" xfId="2" applyFont="1" applyBorder="1" applyAlignment="1" applyProtection="1">
      <alignment horizontal="left" shrinkToFit="1"/>
      <protection locked="0"/>
    </xf>
    <xf numFmtId="42" fontId="5" fillId="0" borderId="4" xfId="4" applyNumberFormat="1" applyFont="1" applyBorder="1" applyAlignment="1" applyProtection="1">
      <alignment horizontal="left" shrinkToFit="1"/>
      <protection locked="0"/>
    </xf>
    <xf numFmtId="0" fontId="5" fillId="0" borderId="1" xfId="2" applyFont="1" applyBorder="1" applyAlignment="1" applyProtection="1">
      <alignment horizontal="left"/>
      <protection locked="0"/>
    </xf>
    <xf numFmtId="0" fontId="5" fillId="0" borderId="1" xfId="2" applyBorder="1" applyAlignment="1" applyProtection="1">
      <alignment horizontal="left"/>
      <protection locked="0"/>
    </xf>
    <xf numFmtId="0" fontId="5" fillId="0" borderId="0" xfId="2" applyAlignment="1" applyProtection="1">
      <alignment horizontal="left"/>
      <protection locked="0"/>
    </xf>
    <xf numFmtId="0" fontId="5" fillId="0" borderId="1" xfId="2" applyFont="1" applyBorder="1" applyAlignment="1" applyProtection="1">
      <alignment horizontal="left" shrinkToFit="1"/>
      <protection locked="0"/>
    </xf>
    <xf numFmtId="0" fontId="5" fillId="0" borderId="0" xfId="2" applyFont="1" applyAlignment="1" applyProtection="1">
      <alignment horizontal="left"/>
    </xf>
    <xf numFmtId="0" fontId="5" fillId="0" borderId="0" xfId="2" applyAlignment="1" applyProtection="1">
      <alignment horizontal="left"/>
    </xf>
    <xf numFmtId="0" fontId="5" fillId="0" borderId="63" xfId="2" applyFont="1" applyBorder="1" applyAlignment="1" applyProtection="1">
      <alignment horizontal="center" vertical="center" wrapText="1"/>
    </xf>
    <xf numFmtId="0" fontId="5" fillId="0" borderId="51" xfId="2" applyFont="1" applyBorder="1" applyAlignment="1" applyProtection="1">
      <alignment horizontal="center" vertical="center" wrapText="1"/>
    </xf>
    <xf numFmtId="0" fontId="5" fillId="0" borderId="51" xfId="2" applyFont="1" applyBorder="1" applyAlignment="1" applyProtection="1">
      <alignment horizontal="center" vertical="center" wrapText="1"/>
      <protection locked="0"/>
    </xf>
    <xf numFmtId="0" fontId="5" fillId="0" borderId="64" xfId="2" applyFont="1" applyBorder="1" applyAlignment="1" applyProtection="1">
      <alignment horizontal="center" vertical="center" wrapText="1"/>
      <protection locked="0"/>
    </xf>
    <xf numFmtId="0" fontId="5" fillId="0" borderId="65" xfId="2" applyFont="1" applyBorder="1" applyAlignment="1" applyProtection="1">
      <alignment horizontal="center" vertical="center" wrapText="1"/>
    </xf>
    <xf numFmtId="0" fontId="5" fillId="0" borderId="66" xfId="2" applyFont="1" applyBorder="1" applyAlignment="1" applyProtection="1">
      <alignment horizontal="center" vertical="center" wrapText="1"/>
    </xf>
    <xf numFmtId="0" fontId="5" fillId="0" borderId="66" xfId="2" applyFont="1" applyBorder="1" applyAlignment="1" applyProtection="1">
      <alignment horizontal="center" vertical="center" wrapText="1"/>
      <protection locked="0"/>
    </xf>
    <xf numFmtId="0" fontId="5" fillId="0" borderId="67" xfId="2" applyFont="1" applyBorder="1" applyAlignment="1" applyProtection="1">
      <alignment horizontal="center" vertical="center" wrapText="1"/>
      <protection locked="0"/>
    </xf>
    <xf numFmtId="0" fontId="5" fillId="0" borderId="0" xfId="2" applyAlignment="1" applyProtection="1">
      <alignment horizontal="left" wrapText="1"/>
      <protection locked="0"/>
    </xf>
    <xf numFmtId="0" fontId="5" fillId="0" borderId="59" xfId="2" applyFont="1" applyBorder="1" applyAlignment="1" applyProtection="1">
      <alignment horizontal="center"/>
      <protection locked="0"/>
    </xf>
    <xf numFmtId="0" fontId="5" fillId="0" borderId="68" xfId="2" applyFont="1" applyBorder="1" applyAlignment="1" applyProtection="1">
      <alignment horizontal="center"/>
      <protection locked="0"/>
    </xf>
    <xf numFmtId="0" fontId="5" fillId="0" borderId="69" xfId="2" applyFont="1" applyBorder="1" applyAlignment="1" applyProtection="1">
      <alignment horizontal="center"/>
      <protection locked="0"/>
    </xf>
    <xf numFmtId="0" fontId="5" fillId="0" borderId="60" xfId="2" applyFont="1" applyBorder="1" applyAlignment="1" applyProtection="1">
      <alignment horizontal="center" vertical="center" wrapText="1"/>
    </xf>
    <xf numFmtId="0" fontId="5" fillId="0" borderId="61" xfId="2" applyFont="1" applyBorder="1" applyAlignment="1" applyProtection="1">
      <alignment horizontal="center" vertical="center" wrapText="1"/>
    </xf>
    <xf numFmtId="0" fontId="5" fillId="0" borderId="61" xfId="2" applyFont="1" applyBorder="1" applyAlignment="1" applyProtection="1">
      <alignment horizontal="center" vertical="center" wrapText="1"/>
      <protection locked="0"/>
    </xf>
    <xf numFmtId="0" fontId="5" fillId="0" borderId="62" xfId="2" applyFont="1" applyBorder="1" applyAlignment="1" applyProtection="1">
      <alignment horizontal="center" vertical="center" wrapText="1"/>
      <protection locked="0"/>
    </xf>
    <xf numFmtId="44" fontId="5" fillId="0" borderId="51" xfId="2" applyNumberFormat="1" applyFont="1" applyBorder="1" applyAlignment="1" applyProtection="1">
      <alignment horizontal="center"/>
      <protection locked="0"/>
    </xf>
    <xf numFmtId="44" fontId="5" fillId="0" borderId="64" xfId="2" applyNumberFormat="1" applyFont="1" applyBorder="1" applyAlignment="1" applyProtection="1">
      <alignment horizontal="center"/>
      <protection locked="0"/>
    </xf>
    <xf numFmtId="44" fontId="5" fillId="0" borderId="66" xfId="2" applyNumberFormat="1" applyFont="1" applyBorder="1" applyAlignment="1" applyProtection="1">
      <alignment horizontal="center"/>
      <protection locked="0"/>
    </xf>
    <xf numFmtId="44" fontId="5" fillId="0" borderId="67" xfId="2" applyNumberFormat="1" applyFont="1" applyBorder="1" applyAlignment="1" applyProtection="1">
      <alignment horizontal="center"/>
      <protection locked="0"/>
    </xf>
    <xf numFmtId="0" fontId="5" fillId="0" borderId="0" xfId="2" applyBorder="1" applyAlignment="1" applyProtection="1">
      <protection locked="0"/>
    </xf>
    <xf numFmtId="0" fontId="5" fillId="0" borderId="0" xfId="2" applyFont="1" applyBorder="1" applyAlignment="1" applyProtection="1">
      <protection locked="0"/>
    </xf>
    <xf numFmtId="0" fontId="5" fillId="0" borderId="59" xfId="2" applyBorder="1" applyAlignment="1" applyProtection="1">
      <alignment horizontal="center"/>
    </xf>
    <xf numFmtId="0" fontId="5" fillId="0" borderId="59" xfId="2" applyBorder="1" applyAlignment="1" applyProtection="1">
      <alignment horizontal="center" wrapText="1"/>
    </xf>
    <xf numFmtId="44" fontId="5" fillId="0" borderId="61" xfId="2" applyNumberFormat="1" applyFont="1" applyBorder="1" applyAlignment="1" applyProtection="1">
      <alignment horizontal="center"/>
      <protection locked="0"/>
    </xf>
    <xf numFmtId="44" fontId="5" fillId="0" borderId="62" xfId="2" applyNumberFormat="1" applyFont="1" applyBorder="1" applyAlignment="1" applyProtection="1">
      <alignment horizontal="center"/>
      <protection locked="0"/>
    </xf>
    <xf numFmtId="0" fontId="5" fillId="0" borderId="0" xfId="2" applyFont="1" applyBorder="1" applyAlignment="1" applyProtection="1">
      <alignment horizontal="center"/>
      <protection locked="0"/>
    </xf>
    <xf numFmtId="0" fontId="5" fillId="0" borderId="0" xfId="2" applyBorder="1" applyAlignment="1" applyProtection="1">
      <alignment horizontal="center"/>
      <protection locked="0"/>
    </xf>
    <xf numFmtId="43" fontId="9" fillId="0" borderId="0" xfId="2" applyNumberFormat="1" applyFont="1" applyBorder="1" applyAlignment="1" applyProtection="1">
      <alignment horizontal="left" vertical="top"/>
      <protection locked="0"/>
    </xf>
    <xf numFmtId="0" fontId="5" fillId="0" borderId="0" xfId="2" applyBorder="1" applyAlignment="1"/>
    <xf numFmtId="0" fontId="2" fillId="0" borderId="1" xfId="2" applyFont="1" applyBorder="1" applyAlignment="1" applyProtection="1">
      <protection locked="0"/>
    </xf>
    <xf numFmtId="0" fontId="5" fillId="0" borderId="3" xfId="2" applyBorder="1" applyAlignment="1" applyProtection="1">
      <protection locked="0"/>
    </xf>
    <xf numFmtId="0" fontId="5" fillId="0" borderId="0" xfId="2" applyFont="1" applyFill="1" applyAlignment="1" applyProtection="1">
      <alignment horizontal="left" wrapText="1"/>
    </xf>
    <xf numFmtId="43" fontId="9" fillId="0" borderId="0" xfId="0" applyNumberFormat="1" applyFont="1" applyBorder="1" applyAlignment="1" applyProtection="1">
      <alignment horizontal="left" vertical="top"/>
      <protection locked="0"/>
    </xf>
    <xf numFmtId="43" fontId="15" fillId="0" borderId="1" xfId="0" applyNumberFormat="1" applyFont="1" applyBorder="1" applyAlignment="1" applyProtection="1">
      <alignment horizontal="left"/>
      <protection hidden="1"/>
    </xf>
    <xf numFmtId="0" fontId="18" fillId="0" borderId="1" xfId="0" applyFont="1" applyBorder="1" applyAlignment="1" applyProtection="1">
      <alignment horizontal="left"/>
      <protection hidden="1"/>
    </xf>
    <xf numFmtId="0" fontId="5" fillId="0" borderId="3" xfId="2" applyBorder="1" applyAlignment="1"/>
    <xf numFmtId="0" fontId="5" fillId="0" borderId="4" xfId="2" applyFont="1" applyBorder="1" applyAlignment="1" applyProtection="1">
      <alignment horizontal="left"/>
      <protection locked="0"/>
    </xf>
    <xf numFmtId="0" fontId="5" fillId="0" borderId="0" xfId="2" applyFont="1" applyBorder="1" applyAlignment="1" applyProtection="1"/>
    <xf numFmtId="0" fontId="5" fillId="0" borderId="0" xfId="2" applyBorder="1" applyAlignment="1" applyProtection="1"/>
    <xf numFmtId="0" fontId="5" fillId="0" borderId="0" xfId="2" applyFont="1" applyBorder="1" applyAlignment="1" applyProtection="1">
      <alignment horizontal="left"/>
    </xf>
    <xf numFmtId="164" fontId="9" fillId="0" borderId="0" xfId="0" applyNumberFormat="1" applyFont="1" applyBorder="1" applyAlignment="1" applyProtection="1">
      <alignment horizontal="left" vertical="top"/>
      <protection hidden="1"/>
    </xf>
    <xf numFmtId="0" fontId="5" fillId="0" borderId="0" xfId="2" applyBorder="1" applyAlignment="1" applyProtection="1">
      <alignment horizontal="left" wrapText="1"/>
    </xf>
    <xf numFmtId="0" fontId="2" fillId="0" borderId="0" xfId="2" applyFont="1" applyFill="1" applyBorder="1" applyAlignment="1" applyProtection="1">
      <alignment horizontal="left" wrapText="1"/>
      <protection locked="0"/>
    </xf>
    <xf numFmtId="0" fontId="5" fillId="0" borderId="0" xfId="2" applyFont="1" applyFill="1" applyBorder="1" applyAlignment="1" applyProtection="1">
      <alignment horizontal="left" wrapText="1"/>
    </xf>
    <xf numFmtId="0" fontId="5" fillId="0" borderId="1" xfId="2" applyBorder="1" applyAlignment="1" applyProtection="1">
      <alignment horizontal="left" wrapText="1"/>
      <protection locked="0"/>
    </xf>
    <xf numFmtId="0" fontId="5" fillId="0" borderId="4" xfId="2" applyBorder="1" applyAlignment="1" applyProtection="1">
      <alignment horizontal="left" wrapText="1"/>
      <protection locked="0"/>
    </xf>
    <xf numFmtId="3" fontId="5" fillId="0" borderId="1" xfId="2" applyNumberFormat="1" applyFont="1" applyBorder="1" applyAlignment="1" applyProtection="1">
      <alignment horizontal="center"/>
      <protection locked="0"/>
    </xf>
    <xf numFmtId="0" fontId="5" fillId="0" borderId="0" xfId="2" applyBorder="1" applyAlignment="1" applyProtection="1">
      <alignment horizontal="left"/>
    </xf>
    <xf numFmtId="0" fontId="5" fillId="0" borderId="0" xfId="2" applyFont="1" applyBorder="1" applyAlignment="1" applyProtection="1">
      <alignment horizontal="left" wrapText="1"/>
      <protection locked="0"/>
    </xf>
    <xf numFmtId="0" fontId="5" fillId="0" borderId="0" xfId="2" applyFont="1" applyBorder="1" applyAlignment="1" applyProtection="1">
      <alignment horizontal="left" vertical="top" wrapText="1"/>
    </xf>
    <xf numFmtId="10" fontId="5" fillId="0" borderId="1" xfId="2" applyNumberFormat="1" applyFont="1" applyBorder="1" applyAlignment="1" applyProtection="1">
      <alignment horizontal="right"/>
      <protection locked="0"/>
    </xf>
    <xf numFmtId="42" fontId="5" fillId="0" borderId="4" xfId="2" applyNumberFormat="1" applyFont="1" applyBorder="1" applyAlignment="1" applyProtection="1">
      <alignment horizontal="right"/>
      <protection locked="0"/>
    </xf>
    <xf numFmtId="44" fontId="0" fillId="0" borderId="1" xfId="4" applyFont="1" applyBorder="1" applyAlignment="1" applyProtection="1">
      <alignment horizontal="left"/>
      <protection locked="0"/>
    </xf>
    <xf numFmtId="0" fontId="5" fillId="0" borderId="0" xfId="2" applyBorder="1" applyAlignment="1" applyProtection="1">
      <alignment horizontal="left" wrapText="1"/>
      <protection locked="0"/>
    </xf>
    <xf numFmtId="10" fontId="5" fillId="0" borderId="1" xfId="2" applyNumberFormat="1" applyBorder="1" applyAlignment="1" applyProtection="1">
      <alignment horizontal="right"/>
      <protection locked="0"/>
    </xf>
    <xf numFmtId="10" fontId="5" fillId="0" borderId="4" xfId="2" applyNumberFormat="1" applyBorder="1" applyAlignment="1" applyProtection="1">
      <alignment horizontal="right"/>
      <protection locked="0"/>
    </xf>
    <xf numFmtId="10" fontId="5" fillId="0" borderId="4" xfId="2" applyNumberFormat="1" applyFont="1" applyBorder="1" applyAlignment="1" applyProtection="1">
      <alignment horizontal="right"/>
      <protection locked="0"/>
    </xf>
    <xf numFmtId="0" fontId="5" fillId="0" borderId="51" xfId="2" applyBorder="1" applyAlignment="1" applyProtection="1">
      <alignment horizontal="left"/>
    </xf>
    <xf numFmtId="0" fontId="5" fillId="0" borderId="0" xfId="2" applyFont="1" applyAlignment="1">
      <alignment horizontal="left" wrapText="1"/>
    </xf>
    <xf numFmtId="0" fontId="5" fillId="0" borderId="0" xfId="2" applyFont="1" applyAlignment="1">
      <alignment horizontal="left" vertical="top" wrapText="1"/>
    </xf>
    <xf numFmtId="0" fontId="5" fillId="0" borderId="0" xfId="2" applyAlignment="1">
      <alignment horizontal="left" vertical="top" wrapText="1"/>
    </xf>
    <xf numFmtId="0" fontId="5" fillId="0" borderId="0" xfId="2" applyFont="1" applyBorder="1" applyAlignment="1">
      <alignment horizontal="left" vertical="center" wrapText="1"/>
    </xf>
    <xf numFmtId="0" fontId="5" fillId="0" borderId="0" xfId="2" applyBorder="1" applyAlignment="1" applyProtection="1">
      <alignment horizontal="center" vertical="center" wrapText="1"/>
      <protection locked="0"/>
    </xf>
    <xf numFmtId="0" fontId="5" fillId="0" borderId="0" xfId="2" applyAlignment="1">
      <alignment horizontal="left" wrapText="1"/>
    </xf>
    <xf numFmtId="0" fontId="5" fillId="0" borderId="0" xfId="2" applyBorder="1" applyAlignment="1">
      <alignment horizontal="left" vertical="center" wrapText="1"/>
    </xf>
    <xf numFmtId="0" fontId="2" fillId="0" borderId="70" xfId="2" applyFont="1" applyBorder="1" applyAlignment="1">
      <alignment horizontal="center" vertical="center" wrapText="1"/>
    </xf>
    <xf numFmtId="0" fontId="2" fillId="0" borderId="71" xfId="2" applyFont="1" applyBorder="1" applyAlignment="1">
      <alignment horizontal="center" vertical="center" wrapText="1"/>
    </xf>
    <xf numFmtId="0" fontId="2" fillId="0" borderId="72" xfId="2" applyFont="1" applyBorder="1" applyAlignment="1">
      <alignment horizontal="center" vertical="center" wrapText="1"/>
    </xf>
    <xf numFmtId="167" fontId="5" fillId="0" borderId="73" xfId="2" applyNumberFormat="1" applyBorder="1" applyAlignment="1" applyProtection="1">
      <alignment horizontal="center" vertical="center" shrinkToFit="1"/>
      <protection locked="0"/>
    </xf>
    <xf numFmtId="167" fontId="5" fillId="0" borderId="74" xfId="2" applyNumberFormat="1" applyFont="1" applyBorder="1" applyAlignment="1" applyProtection="1">
      <alignment horizontal="center" vertical="center" shrinkToFit="1"/>
      <protection locked="0"/>
    </xf>
    <xf numFmtId="166" fontId="5" fillId="0" borderId="74" xfId="3" applyNumberFormat="1" applyFont="1" applyBorder="1" applyAlignment="1" applyProtection="1">
      <alignment horizontal="center" vertical="center" shrinkToFit="1"/>
      <protection locked="0"/>
    </xf>
    <xf numFmtId="166" fontId="5" fillId="0" borderId="75" xfId="3" applyNumberFormat="1" applyFont="1" applyBorder="1" applyAlignment="1" applyProtection="1">
      <alignment horizontal="center" vertical="center" shrinkToFit="1"/>
      <protection locked="0"/>
    </xf>
    <xf numFmtId="167" fontId="5" fillId="0" borderId="63" xfId="2" applyNumberFormat="1" applyFont="1" applyBorder="1" applyAlignment="1" applyProtection="1">
      <alignment horizontal="center" vertical="center" shrinkToFit="1"/>
      <protection locked="0"/>
    </xf>
    <xf numFmtId="167" fontId="5" fillId="0" borderId="51" xfId="2" applyNumberFormat="1" applyFont="1" applyBorder="1" applyAlignment="1" applyProtection="1">
      <alignment horizontal="center" vertical="center" shrinkToFit="1"/>
      <protection locked="0"/>
    </xf>
    <xf numFmtId="166" fontId="5" fillId="0" borderId="51" xfId="3" applyNumberFormat="1" applyFont="1" applyBorder="1" applyAlignment="1" applyProtection="1">
      <alignment horizontal="center" vertical="center" shrinkToFit="1"/>
      <protection locked="0"/>
    </xf>
    <xf numFmtId="166" fontId="5" fillId="0" borderId="64" xfId="3" applyNumberFormat="1" applyFont="1" applyBorder="1" applyAlignment="1" applyProtection="1">
      <alignment horizontal="center" vertical="center" shrinkToFit="1"/>
      <protection locked="0"/>
    </xf>
    <xf numFmtId="167" fontId="5" fillId="0" borderId="65" xfId="2" applyNumberFormat="1" applyFont="1" applyBorder="1" applyAlignment="1" applyProtection="1">
      <alignment horizontal="center" vertical="center" shrinkToFit="1"/>
      <protection locked="0"/>
    </xf>
    <xf numFmtId="167" fontId="5" fillId="0" borderId="66" xfId="2" applyNumberFormat="1" applyFont="1" applyBorder="1" applyAlignment="1" applyProtection="1">
      <alignment horizontal="center" vertical="center" shrinkToFit="1"/>
      <protection locked="0"/>
    </xf>
    <xf numFmtId="166" fontId="5" fillId="0" borderId="66" xfId="3" applyNumberFormat="1" applyFont="1" applyBorder="1" applyAlignment="1" applyProtection="1">
      <alignment horizontal="center" vertical="center" shrinkToFit="1"/>
      <protection locked="0"/>
    </xf>
    <xf numFmtId="166" fontId="5" fillId="0" borderId="67" xfId="3" applyNumberFormat="1" applyFont="1" applyBorder="1" applyAlignment="1" applyProtection="1">
      <alignment horizontal="center" vertical="center" shrinkToFit="1"/>
      <protection locked="0"/>
    </xf>
    <xf numFmtId="167" fontId="5" fillId="0" borderId="76" xfId="2" applyNumberFormat="1" applyFont="1" applyBorder="1" applyAlignment="1" applyProtection="1">
      <alignment horizontal="center" vertical="center" shrinkToFit="1"/>
    </xf>
    <xf numFmtId="167" fontId="5" fillId="0" borderId="77" xfId="2" applyNumberFormat="1" applyFont="1" applyBorder="1" applyAlignment="1" applyProtection="1">
      <alignment horizontal="center" vertical="center" shrinkToFit="1"/>
    </xf>
    <xf numFmtId="49" fontId="5" fillId="0" borderId="78" xfId="2" applyNumberFormat="1" applyBorder="1" applyAlignment="1" applyProtection="1">
      <alignment horizontal="left" vertical="center" wrapText="1"/>
      <protection locked="0"/>
    </xf>
    <xf numFmtId="49" fontId="5" fillId="0" borderId="0" xfId="2" applyNumberFormat="1" applyBorder="1" applyAlignment="1" applyProtection="1">
      <alignment horizontal="left" vertical="center" wrapText="1"/>
      <protection locked="0"/>
    </xf>
    <xf numFmtId="0" fontId="2" fillId="0" borderId="79" xfId="2" applyFont="1" applyBorder="1" applyAlignment="1">
      <alignment horizontal="center" vertical="center" wrapText="1"/>
    </xf>
    <xf numFmtId="0" fontId="2" fillId="0" borderId="80" xfId="2" applyFont="1" applyBorder="1" applyAlignment="1">
      <alignment horizontal="center" vertical="center" wrapText="1"/>
    </xf>
    <xf numFmtId="167" fontId="5" fillId="0" borderId="63" xfId="2" applyNumberFormat="1" applyFont="1" applyBorder="1" applyAlignment="1" applyProtection="1">
      <alignment horizontal="center" vertical="center" shrinkToFit="1"/>
    </xf>
    <xf numFmtId="167" fontId="5" fillId="0" borderId="51" xfId="2" applyNumberFormat="1" applyFont="1" applyBorder="1" applyAlignment="1" applyProtection="1">
      <alignment horizontal="center" vertical="center" shrinkToFit="1"/>
    </xf>
    <xf numFmtId="167" fontId="5" fillId="0" borderId="65" xfId="2" applyNumberFormat="1" applyFont="1" applyBorder="1" applyAlignment="1" applyProtection="1">
      <alignment horizontal="center" vertical="center" shrinkToFit="1"/>
    </xf>
    <xf numFmtId="167" fontId="5" fillId="0" borderId="66" xfId="2" applyNumberFormat="1" applyFont="1" applyBorder="1" applyAlignment="1" applyProtection="1">
      <alignment horizontal="center" vertical="center" shrinkToFit="1"/>
    </xf>
    <xf numFmtId="0" fontId="5" fillId="0" borderId="18" xfId="2" applyBorder="1" applyAlignment="1">
      <alignment horizontal="left"/>
    </xf>
    <xf numFmtId="0" fontId="5" fillId="0" borderId="106" xfId="2" applyBorder="1" applyAlignment="1">
      <alignment horizontal="left"/>
    </xf>
    <xf numFmtId="43" fontId="9" fillId="0" borderId="0" xfId="2" applyNumberFormat="1" applyFont="1" applyAlignment="1" applyProtection="1">
      <alignment horizontal="left" vertical="top"/>
      <protection hidden="1"/>
    </xf>
    <xf numFmtId="0" fontId="10" fillId="0" borderId="0" xfId="2" applyFont="1" applyAlignment="1" applyProtection="1">
      <alignment horizontal="left" vertical="top"/>
      <protection hidden="1"/>
    </xf>
    <xf numFmtId="164" fontId="9" fillId="0" borderId="0" xfId="2" applyNumberFormat="1" applyFont="1" applyAlignment="1" applyProtection="1">
      <alignment horizontal="left" vertical="top"/>
      <protection hidden="1"/>
    </xf>
    <xf numFmtId="43" fontId="15" fillId="0" borderId="81" xfId="2" applyNumberFormat="1" applyFont="1" applyBorder="1" applyAlignment="1" applyProtection="1">
      <alignment horizontal="left"/>
      <protection hidden="1"/>
    </xf>
    <xf numFmtId="0" fontId="15" fillId="0" borderId="81" xfId="2" applyFont="1" applyBorder="1" applyAlignment="1" applyProtection="1">
      <alignment horizontal="left"/>
      <protection hidden="1"/>
    </xf>
    <xf numFmtId="0" fontId="18" fillId="0" borderId="81" xfId="2" applyFont="1" applyBorder="1" applyAlignment="1" applyProtection="1">
      <alignment horizontal="left"/>
      <protection hidden="1"/>
    </xf>
    <xf numFmtId="0" fontId="16" fillId="3" borderId="82" xfId="2" applyFont="1" applyFill="1" applyBorder="1" applyAlignment="1">
      <alignment horizontal="center" vertical="center"/>
    </xf>
    <xf numFmtId="0" fontId="16" fillId="3" borderId="83" xfId="2" applyFont="1" applyFill="1" applyBorder="1" applyAlignment="1">
      <alignment horizontal="center" vertical="center"/>
    </xf>
    <xf numFmtId="0" fontId="17" fillId="3" borderId="83" xfId="2" applyFont="1" applyFill="1" applyBorder="1" applyAlignment="1">
      <alignment horizontal="center" vertical="center"/>
    </xf>
    <xf numFmtId="0" fontId="17" fillId="3" borderId="84" xfId="2" applyFont="1" applyFill="1" applyBorder="1" applyAlignment="1">
      <alignment horizontal="center" vertical="center"/>
    </xf>
    <xf numFmtId="0" fontId="17" fillId="3" borderId="85" xfId="2" applyFont="1" applyFill="1" applyBorder="1" applyAlignment="1">
      <alignment horizontal="center" vertical="center"/>
    </xf>
    <xf numFmtId="0" fontId="17" fillId="3" borderId="81" xfId="2" applyFont="1" applyFill="1" applyBorder="1" applyAlignment="1">
      <alignment horizontal="center" vertical="center"/>
    </xf>
    <xf numFmtId="0" fontId="17" fillId="3" borderId="86" xfId="2" applyFont="1" applyFill="1" applyBorder="1" applyAlignment="1">
      <alignment horizontal="center" vertical="center"/>
    </xf>
    <xf numFmtId="0" fontId="12" fillId="4" borderId="87" xfId="2" applyFont="1" applyFill="1" applyBorder="1" applyAlignment="1">
      <alignment horizontal="center" vertical="center"/>
    </xf>
    <xf numFmtId="0" fontId="12" fillId="4" borderId="0" xfId="2" applyFont="1" applyFill="1" applyBorder="1" applyAlignment="1">
      <alignment horizontal="center" vertical="center"/>
    </xf>
    <xf numFmtId="0" fontId="22" fillId="4" borderId="0" xfId="2" applyFont="1" applyFill="1" applyBorder="1" applyAlignment="1">
      <alignment horizontal="center" vertical="center"/>
    </xf>
    <xf numFmtId="0" fontId="22" fillId="4" borderId="87" xfId="2" applyFont="1" applyFill="1" applyBorder="1" applyAlignment="1">
      <alignment horizontal="center" vertical="center"/>
    </xf>
    <xf numFmtId="49" fontId="2" fillId="4" borderId="87" xfId="2" applyNumberFormat="1" applyFont="1" applyFill="1" applyBorder="1" applyAlignment="1">
      <alignment horizontal="center" vertical="center" wrapText="1"/>
    </xf>
    <xf numFmtId="0" fontId="2" fillId="4" borderId="0" xfId="2" applyFont="1" applyFill="1" applyBorder="1" applyAlignment="1">
      <alignment horizontal="center" vertical="center"/>
    </xf>
    <xf numFmtId="0" fontId="2" fillId="4" borderId="88" xfId="2" applyFont="1" applyFill="1" applyBorder="1" applyAlignment="1">
      <alignment horizontal="center" vertical="center"/>
    </xf>
    <xf numFmtId="0" fontId="5" fillId="4" borderId="87" xfId="2" applyFill="1" applyBorder="1" applyAlignment="1">
      <alignment horizontal="center" vertical="center"/>
    </xf>
    <xf numFmtId="0" fontId="5" fillId="4" borderId="0" xfId="2" applyFill="1" applyAlignment="1">
      <alignment horizontal="center" vertical="center"/>
    </xf>
    <xf numFmtId="0" fontId="5" fillId="4" borderId="88" xfId="2" applyFill="1" applyBorder="1" applyAlignment="1">
      <alignment horizontal="center" vertical="center"/>
    </xf>
    <xf numFmtId="0" fontId="5" fillId="4" borderId="90" xfId="2" applyFill="1" applyBorder="1" applyAlignment="1">
      <alignment horizontal="center" vertical="center"/>
    </xf>
    <xf numFmtId="0" fontId="5" fillId="4" borderId="0" xfId="2" applyFill="1" applyBorder="1" applyAlignment="1">
      <alignment horizontal="center" vertical="center"/>
    </xf>
    <xf numFmtId="0" fontId="5" fillId="4" borderId="91" xfId="2" applyFill="1" applyBorder="1" applyAlignment="1">
      <alignment horizontal="center" vertical="center"/>
    </xf>
    <xf numFmtId="0" fontId="22" fillId="4" borderId="88" xfId="2" applyFont="1" applyFill="1" applyBorder="1" applyAlignment="1">
      <alignment horizontal="center" vertical="center"/>
    </xf>
    <xf numFmtId="0" fontId="22" fillId="4" borderId="0" xfId="2" applyFont="1" applyFill="1" applyAlignment="1">
      <alignment horizontal="center" vertical="center"/>
    </xf>
    <xf numFmtId="0" fontId="22" fillId="4" borderId="90" xfId="2" applyFont="1" applyFill="1" applyBorder="1" applyAlignment="1">
      <alignment horizontal="center" vertical="center"/>
    </xf>
    <xf numFmtId="0" fontId="22" fillId="4" borderId="91" xfId="2" applyFont="1" applyFill="1" applyBorder="1" applyAlignment="1">
      <alignment horizontal="center" vertical="center"/>
    </xf>
    <xf numFmtId="49" fontId="2" fillId="4" borderId="89" xfId="2" applyNumberFormat="1" applyFont="1" applyFill="1" applyBorder="1" applyAlignment="1">
      <alignment horizontal="center" vertical="center" wrapText="1"/>
    </xf>
    <xf numFmtId="0" fontId="5" fillId="4" borderId="89" xfId="2" applyFill="1" applyBorder="1" applyAlignment="1">
      <alignment horizontal="center" vertical="center"/>
    </xf>
    <xf numFmtId="0" fontId="5" fillId="4" borderId="96" xfId="2" applyFill="1" applyBorder="1" applyAlignment="1">
      <alignment horizontal="center" vertical="center"/>
    </xf>
    <xf numFmtId="0" fontId="5" fillId="0" borderId="97" xfId="2" applyBorder="1" applyAlignment="1"/>
    <xf numFmtId="0" fontId="5" fillId="0" borderId="98" xfId="2" applyBorder="1" applyAlignment="1"/>
    <xf numFmtId="0" fontId="5" fillId="0" borderId="99" xfId="2" applyBorder="1" applyAlignment="1"/>
    <xf numFmtId="0" fontId="5" fillId="0" borderId="100" xfId="2" applyBorder="1" applyAlignment="1"/>
    <xf numFmtId="0" fontId="5" fillId="0" borderId="106" xfId="2" applyFont="1" applyBorder="1" applyAlignment="1">
      <alignment horizontal="left"/>
    </xf>
    <xf numFmtId="0" fontId="14" fillId="0" borderId="18" xfId="2" applyFont="1" applyBorder="1" applyAlignment="1">
      <alignment horizontal="left" indent="2"/>
    </xf>
    <xf numFmtId="0" fontId="14" fillId="0" borderId="106" xfId="2" applyFont="1" applyBorder="1" applyAlignment="1">
      <alignment horizontal="left" indent="2"/>
    </xf>
    <xf numFmtId="0" fontId="5" fillId="0" borderId="106" xfId="2" applyFont="1" applyBorder="1" applyAlignment="1" applyProtection="1">
      <alignment horizontal="left"/>
      <protection locked="0"/>
    </xf>
    <xf numFmtId="167" fontId="0" fillId="6" borderId="82" xfId="4" applyNumberFormat="1" applyFont="1" applyFill="1" applyBorder="1" applyAlignment="1" applyProtection="1">
      <alignment horizontal="right"/>
      <protection hidden="1"/>
    </xf>
    <xf numFmtId="167" fontId="0" fillId="6" borderId="120" xfId="4" applyNumberFormat="1" applyFont="1" applyFill="1" applyBorder="1" applyAlignment="1" applyProtection="1">
      <alignment horizontal="right"/>
      <protection hidden="1"/>
    </xf>
    <xf numFmtId="0" fontId="5" fillId="0" borderId="82" xfId="2" applyFont="1" applyBorder="1" applyAlignment="1"/>
    <xf numFmtId="0" fontId="5" fillId="0" borderId="83" xfId="2" applyFont="1" applyBorder="1" applyAlignment="1"/>
    <xf numFmtId="0" fontId="5" fillId="0" borderId="83" xfId="2" applyBorder="1" applyAlignment="1"/>
    <xf numFmtId="0" fontId="5" fillId="0" borderId="84" xfId="2" applyBorder="1" applyAlignment="1"/>
    <xf numFmtId="0" fontId="5" fillId="0" borderId="85" xfId="2" applyBorder="1" applyAlignment="1"/>
    <xf numFmtId="0" fontId="5" fillId="0" borderId="81" xfId="2" applyBorder="1" applyAlignment="1"/>
    <xf numFmtId="0" fontId="5" fillId="0" borderId="86" xfId="2" applyBorder="1" applyAlignment="1"/>
    <xf numFmtId="0" fontId="14" fillId="0" borderId="0" xfId="2" applyFont="1" applyAlignment="1"/>
    <xf numFmtId="0" fontId="5" fillId="0" borderId="0" xfId="2" applyAlignment="1"/>
    <xf numFmtId="0" fontId="5" fillId="0" borderId="82" xfId="2" applyBorder="1" applyAlignment="1">
      <alignment horizontal="center"/>
    </xf>
    <xf numFmtId="0" fontId="5" fillId="0" borderId="83" xfId="2" applyBorder="1" applyAlignment="1">
      <alignment horizontal="center"/>
    </xf>
    <xf numFmtId="0" fontId="5" fillId="0" borderId="84" xfId="2" applyBorder="1" applyAlignment="1">
      <alignment horizontal="center"/>
    </xf>
    <xf numFmtId="0" fontId="5" fillId="8" borderId="125" xfId="2" applyFill="1" applyBorder="1" applyAlignment="1">
      <alignment horizontal="center" wrapText="1"/>
    </xf>
    <xf numFmtId="0" fontId="5" fillId="8" borderId="126" xfId="2" applyFill="1" applyBorder="1" applyAlignment="1">
      <alignment horizontal="center" wrapText="1"/>
    </xf>
    <xf numFmtId="0" fontId="5" fillId="8" borderId="127" xfId="2" applyFill="1" applyBorder="1" applyAlignment="1">
      <alignment horizontal="center" wrapText="1"/>
    </xf>
    <xf numFmtId="0" fontId="12" fillId="4" borderId="90" xfId="2" applyFont="1" applyFill="1" applyBorder="1" applyAlignment="1">
      <alignment horizontal="center"/>
    </xf>
    <xf numFmtId="0" fontId="12" fillId="4" borderId="1" xfId="2" applyFont="1" applyFill="1" applyBorder="1" applyAlignment="1">
      <alignment horizontal="center"/>
    </xf>
    <xf numFmtId="0" fontId="12" fillId="4" borderId="91" xfId="2" applyFont="1" applyFill="1" applyBorder="1" applyAlignment="1">
      <alignment horizontal="center"/>
    </xf>
    <xf numFmtId="41" fontId="5" fillId="8" borderId="128" xfId="2" applyNumberFormat="1" applyFill="1" applyBorder="1" applyAlignment="1">
      <alignment horizontal="center"/>
    </xf>
    <xf numFmtId="41" fontId="5" fillId="8" borderId="129" xfId="2" applyNumberFormat="1" applyFill="1" applyBorder="1" applyAlignment="1">
      <alignment horizontal="center"/>
    </xf>
    <xf numFmtId="41" fontId="5" fillId="8" borderId="130" xfId="2" applyNumberFormat="1" applyFill="1" applyBorder="1" applyAlignment="1">
      <alignment horizontal="center"/>
    </xf>
    <xf numFmtId="0" fontId="16" fillId="3" borderId="84" xfId="2" applyFont="1" applyFill="1" applyBorder="1" applyAlignment="1">
      <alignment horizontal="center" vertical="center"/>
    </xf>
    <xf numFmtId="0" fontId="16" fillId="3" borderId="85" xfId="2" applyFont="1" applyFill="1" applyBorder="1" applyAlignment="1">
      <alignment horizontal="center" vertical="center"/>
    </xf>
    <xf numFmtId="0" fontId="16" fillId="3" borderId="81" xfId="2" applyFont="1" applyFill="1" applyBorder="1" applyAlignment="1">
      <alignment horizontal="center" vertical="center"/>
    </xf>
    <xf numFmtId="0" fontId="16" fillId="3" borderId="86" xfId="2" applyFont="1" applyFill="1" applyBorder="1" applyAlignment="1">
      <alignment horizontal="center" vertical="center"/>
    </xf>
    <xf numFmtId="0" fontId="12" fillId="4" borderId="82" xfId="2" applyFont="1" applyFill="1" applyBorder="1" applyAlignment="1">
      <alignment horizontal="center" vertical="center"/>
    </xf>
    <xf numFmtId="0" fontId="12" fillId="4" borderId="83" xfId="2" applyFont="1" applyFill="1" applyBorder="1" applyAlignment="1">
      <alignment horizontal="center" vertical="center"/>
    </xf>
    <xf numFmtId="0" fontId="12" fillId="4" borderId="84" xfId="2" applyFont="1" applyFill="1" applyBorder="1" applyAlignment="1">
      <alignment horizontal="center" vertical="center"/>
    </xf>
    <xf numFmtId="0" fontId="12" fillId="4" borderId="88" xfId="2" applyFont="1" applyFill="1" applyBorder="1" applyAlignment="1">
      <alignment horizontal="center" vertical="center"/>
    </xf>
    <xf numFmtId="0" fontId="12" fillId="4" borderId="85" xfId="2" applyFont="1" applyFill="1" applyBorder="1" applyAlignment="1">
      <alignment horizontal="center" vertical="center"/>
    </xf>
    <xf numFmtId="0" fontId="12" fillId="4" borderId="81" xfId="2" applyFont="1" applyFill="1" applyBorder="1" applyAlignment="1">
      <alignment horizontal="center" vertical="center"/>
    </xf>
    <xf numFmtId="0" fontId="12" fillId="4" borderId="86" xfId="2" applyFont="1" applyFill="1" applyBorder="1" applyAlignment="1">
      <alignment horizontal="center" vertical="center"/>
    </xf>
    <xf numFmtId="0" fontId="12" fillId="4" borderId="82" xfId="2" applyFont="1" applyFill="1" applyBorder="1" applyAlignment="1">
      <alignment horizontal="center" vertical="center" wrapText="1"/>
    </xf>
    <xf numFmtId="0" fontId="12" fillId="4" borderId="84" xfId="2" applyFont="1" applyFill="1" applyBorder="1" applyAlignment="1">
      <alignment horizontal="center" vertical="center" wrapText="1"/>
    </xf>
    <xf numFmtId="0" fontId="12" fillId="4" borderId="87" xfId="2" applyFont="1" applyFill="1" applyBorder="1" applyAlignment="1">
      <alignment horizontal="center" vertical="center" wrapText="1"/>
    </xf>
    <xf numFmtId="0" fontId="12" fillId="4" borderId="88" xfId="2" applyFont="1" applyFill="1" applyBorder="1" applyAlignment="1">
      <alignment horizontal="center" vertical="center" wrapText="1"/>
    </xf>
    <xf numFmtId="0" fontId="12" fillId="4" borderId="85" xfId="2" applyFont="1" applyFill="1" applyBorder="1" applyAlignment="1">
      <alignment horizontal="center" vertical="center" wrapText="1"/>
    </xf>
    <xf numFmtId="0" fontId="12" fillId="4" borderId="86" xfId="2" applyFont="1" applyFill="1" applyBorder="1" applyAlignment="1">
      <alignment horizontal="center" vertical="center" wrapText="1"/>
    </xf>
    <xf numFmtId="41" fontId="5" fillId="0" borderId="107" xfId="2" applyNumberFormat="1" applyBorder="1" applyAlignment="1" applyProtection="1">
      <alignment horizontal="right"/>
      <protection locked="0"/>
    </xf>
    <xf numFmtId="41" fontId="5" fillId="0" borderId="109" xfId="2" applyNumberFormat="1" applyBorder="1" applyAlignment="1" applyProtection="1">
      <alignment horizontal="right"/>
      <protection locked="0"/>
    </xf>
    <xf numFmtId="41" fontId="5" fillId="8" borderId="133" xfId="2" applyNumberFormat="1" applyFill="1" applyBorder="1" applyAlignment="1">
      <alignment horizontal="center"/>
    </xf>
    <xf numFmtId="41" fontId="5" fillId="8" borderId="135" xfId="2" applyNumberFormat="1" applyFill="1" applyBorder="1" applyAlignment="1">
      <alignment horizontal="center"/>
    </xf>
    <xf numFmtId="41" fontId="5" fillId="8" borderId="134" xfId="2" applyNumberFormat="1" applyFill="1" applyBorder="1" applyAlignment="1">
      <alignment horizontal="center"/>
    </xf>
    <xf numFmtId="41" fontId="5" fillId="0" borderId="107" xfId="2" applyNumberFormat="1" applyBorder="1" applyAlignment="1" applyProtection="1">
      <alignment horizontal="center"/>
      <protection locked="0"/>
    </xf>
    <xf numFmtId="41" fontId="5" fillId="0" borderId="109" xfId="2" applyNumberFormat="1" applyBorder="1" applyAlignment="1" applyProtection="1">
      <alignment horizontal="center"/>
      <protection locked="0"/>
    </xf>
    <xf numFmtId="0" fontId="12" fillId="4" borderId="144" xfId="2" applyFont="1" applyFill="1" applyBorder="1" applyAlignment="1">
      <alignment horizontal="center"/>
    </xf>
    <xf numFmtId="0" fontId="12" fillId="4" borderId="4" xfId="2" applyFont="1" applyFill="1" applyBorder="1" applyAlignment="1">
      <alignment horizontal="center"/>
    </xf>
    <xf numFmtId="0" fontId="12" fillId="4" borderId="132" xfId="2" applyFont="1" applyFill="1" applyBorder="1" applyAlignment="1">
      <alignment horizontal="center"/>
    </xf>
    <xf numFmtId="41" fontId="5" fillId="0" borderId="150" xfId="2" applyNumberFormat="1" applyBorder="1" applyAlignment="1" applyProtection="1">
      <alignment horizontal="right"/>
      <protection locked="0"/>
    </xf>
    <xf numFmtId="41" fontId="5" fillId="0" borderId="151" xfId="2" applyNumberFormat="1" applyBorder="1" applyAlignment="1" applyProtection="1">
      <alignment horizontal="right"/>
      <protection locked="0"/>
    </xf>
    <xf numFmtId="0" fontId="5" fillId="0" borderId="82" xfId="2" applyBorder="1" applyAlignment="1">
      <alignment horizontal="left"/>
    </xf>
    <xf numFmtId="0" fontId="5" fillId="0" borderId="83" xfId="2" applyBorder="1" applyAlignment="1">
      <alignment horizontal="left"/>
    </xf>
    <xf numFmtId="0" fontId="5" fillId="0" borderId="84" xfId="2" applyBorder="1" applyAlignment="1">
      <alignment horizontal="left"/>
    </xf>
    <xf numFmtId="0" fontId="5" fillId="0" borderId="85" xfId="2" applyBorder="1" applyAlignment="1">
      <alignment horizontal="left"/>
    </xf>
    <xf numFmtId="0" fontId="5" fillId="0" borderId="81" xfId="2" applyBorder="1" applyAlignment="1">
      <alignment horizontal="left"/>
    </xf>
    <xf numFmtId="0" fontId="5" fillId="0" borderId="86" xfId="2" applyBorder="1" applyAlignment="1">
      <alignment horizontal="left"/>
    </xf>
    <xf numFmtId="167" fontId="0" fillId="6" borderId="82" xfId="4" applyNumberFormat="1" applyFont="1" applyFill="1" applyBorder="1" applyAlignment="1" applyProtection="1">
      <alignment horizontal="center"/>
      <protection hidden="1"/>
    </xf>
    <xf numFmtId="167" fontId="0" fillId="6" borderId="120" xfId="4" applyNumberFormat="1" applyFont="1" applyFill="1" applyBorder="1" applyAlignment="1" applyProtection="1">
      <alignment horizontal="center"/>
      <protection hidden="1"/>
    </xf>
    <xf numFmtId="167" fontId="0" fillId="6" borderId="84" xfId="4" applyNumberFormat="1" applyFont="1" applyFill="1" applyBorder="1" applyAlignment="1" applyProtection="1">
      <alignment horizontal="right"/>
      <protection hidden="1"/>
    </xf>
    <xf numFmtId="167" fontId="0" fillId="6" borderId="122" xfId="4" applyNumberFormat="1" applyFont="1" applyFill="1" applyBorder="1" applyAlignment="1" applyProtection="1">
      <alignment horizontal="right"/>
      <protection hidden="1"/>
    </xf>
    <xf numFmtId="0" fontId="23" fillId="0" borderId="152" xfId="2" applyFont="1" applyBorder="1" applyAlignment="1">
      <alignment horizontal="center" vertical="top"/>
    </xf>
    <xf numFmtId="0" fontId="2" fillId="4" borderId="82" xfId="2" applyFont="1" applyFill="1" applyBorder="1" applyAlignment="1">
      <alignment horizontal="center" vertical="center" wrapText="1"/>
    </xf>
    <xf numFmtId="41" fontId="5" fillId="0" borderId="155" xfId="2" applyNumberFormat="1" applyBorder="1" applyAlignment="1" applyProtection="1">
      <alignment horizontal="right"/>
      <protection locked="0"/>
    </xf>
    <xf numFmtId="41" fontId="5" fillId="0" borderId="158" xfId="2" applyNumberFormat="1" applyBorder="1" applyAlignment="1" applyProtection="1">
      <alignment horizontal="right"/>
      <protection locked="0"/>
    </xf>
    <xf numFmtId="41" fontId="5" fillId="0" borderId="156" xfId="2" applyNumberFormat="1" applyBorder="1" applyAlignment="1" applyProtection="1">
      <alignment horizontal="right"/>
      <protection locked="0"/>
    </xf>
    <xf numFmtId="41" fontId="5" fillId="0" borderId="157" xfId="2" applyNumberFormat="1" applyBorder="1" applyAlignment="1" applyProtection="1">
      <alignment horizontal="right"/>
      <protection locked="0"/>
    </xf>
    <xf numFmtId="41" fontId="5" fillId="0" borderId="155" xfId="2" applyNumberFormat="1" applyBorder="1" applyAlignment="1" applyProtection="1">
      <alignment horizontal="center"/>
      <protection locked="0"/>
    </xf>
    <xf numFmtId="41" fontId="5" fillId="0" borderId="158" xfId="2" applyNumberFormat="1" applyBorder="1" applyAlignment="1" applyProtection="1">
      <alignment horizontal="center"/>
      <protection locked="0"/>
    </xf>
    <xf numFmtId="41" fontId="5" fillId="0" borderId="161" xfId="2" applyNumberFormat="1" applyBorder="1" applyAlignment="1" applyProtection="1">
      <alignment horizontal="right"/>
      <protection locked="0"/>
    </xf>
    <xf numFmtId="41" fontId="5" fillId="0" borderId="162" xfId="2" applyNumberFormat="1" applyBorder="1" applyAlignment="1" applyProtection="1">
      <alignment horizontal="right"/>
      <protection locked="0"/>
    </xf>
    <xf numFmtId="0" fontId="5" fillId="0" borderId="0" xfId="2" applyAlignment="1" applyProtection="1">
      <protection hidden="1"/>
    </xf>
    <xf numFmtId="43" fontId="16" fillId="3" borderId="82" xfId="2" applyNumberFormat="1" applyFont="1" applyFill="1" applyBorder="1" applyAlignment="1">
      <alignment horizontal="center" vertical="center"/>
    </xf>
    <xf numFmtId="43" fontId="16" fillId="3" borderId="83" xfId="2" applyNumberFormat="1" applyFont="1" applyFill="1" applyBorder="1" applyAlignment="1">
      <alignment horizontal="center" vertical="center"/>
    </xf>
    <xf numFmtId="43" fontId="2" fillId="4" borderId="82" xfId="2" applyNumberFormat="1" applyFont="1" applyFill="1" applyBorder="1" applyAlignment="1">
      <alignment horizontal="center" vertical="center"/>
    </xf>
    <xf numFmtId="43" fontId="2" fillId="4" borderId="83" xfId="2" applyNumberFormat="1" applyFont="1" applyFill="1" applyBorder="1" applyAlignment="1">
      <alignment horizontal="center" vertical="center"/>
    </xf>
    <xf numFmtId="43" fontId="2" fillId="4" borderId="84" xfId="2" applyNumberFormat="1" applyFont="1" applyFill="1" applyBorder="1" applyAlignment="1">
      <alignment horizontal="center" vertical="center"/>
    </xf>
    <xf numFmtId="43" fontId="2" fillId="4" borderId="85" xfId="2" applyNumberFormat="1" applyFont="1" applyFill="1" applyBorder="1" applyAlignment="1">
      <alignment horizontal="center" vertical="center"/>
    </xf>
    <xf numFmtId="43" fontId="2" fillId="4" borderId="81" xfId="2" applyNumberFormat="1" applyFont="1" applyFill="1" applyBorder="1" applyAlignment="1">
      <alignment horizontal="center" vertical="center"/>
    </xf>
    <xf numFmtId="43" fontId="2" fillId="4" borderId="86" xfId="2" applyNumberFormat="1" applyFont="1" applyFill="1" applyBorder="1" applyAlignment="1">
      <alignment horizontal="center" vertical="center"/>
    </xf>
    <xf numFmtId="0" fontId="12" fillId="5" borderId="82" xfId="2" applyFont="1" applyFill="1" applyBorder="1" applyAlignment="1">
      <alignment horizontal="center" vertical="center"/>
    </xf>
    <xf numFmtId="0" fontId="12" fillId="5" borderId="83" xfId="2" applyFont="1" applyFill="1" applyBorder="1" applyAlignment="1">
      <alignment horizontal="center" vertical="center"/>
    </xf>
    <xf numFmtId="0" fontId="12" fillId="5" borderId="84" xfId="2" applyFont="1" applyFill="1" applyBorder="1" applyAlignment="1">
      <alignment horizontal="center" vertical="center"/>
    </xf>
    <xf numFmtId="0" fontId="12" fillId="5" borderId="87" xfId="2" applyFont="1" applyFill="1" applyBorder="1" applyAlignment="1">
      <alignment horizontal="center" vertical="center"/>
    </xf>
    <xf numFmtId="0" fontId="12" fillId="5" borderId="0" xfId="2" applyFont="1" applyFill="1" applyBorder="1" applyAlignment="1">
      <alignment horizontal="center" vertical="center"/>
    </xf>
    <xf numFmtId="0" fontId="12" fillId="5" borderId="88" xfId="2" applyFont="1" applyFill="1" applyBorder="1" applyAlignment="1">
      <alignment horizontal="center" vertical="center"/>
    </xf>
    <xf numFmtId="0" fontId="12" fillId="5" borderId="85" xfId="2" applyFont="1" applyFill="1" applyBorder="1" applyAlignment="1">
      <alignment horizontal="center" vertical="center"/>
    </xf>
    <xf numFmtId="0" fontId="12" fillId="5" borderId="81" xfId="2" applyFont="1" applyFill="1" applyBorder="1" applyAlignment="1">
      <alignment horizontal="center" vertical="center"/>
    </xf>
    <xf numFmtId="0" fontId="12" fillId="5" borderId="86" xfId="2" applyFont="1" applyFill="1" applyBorder="1" applyAlignment="1">
      <alignment horizontal="center" vertical="center"/>
    </xf>
    <xf numFmtId="49" fontId="2" fillId="5" borderId="119" xfId="2" applyNumberFormat="1" applyFont="1" applyFill="1" applyBorder="1" applyAlignment="1">
      <alignment horizontal="center" vertical="center" wrapText="1"/>
    </xf>
    <xf numFmtId="0" fontId="2" fillId="5" borderId="89" xfId="2" applyFont="1" applyFill="1" applyBorder="1" applyAlignment="1">
      <alignment horizontal="center" vertical="center"/>
    </xf>
    <xf numFmtId="0" fontId="2" fillId="5" borderId="96" xfId="2" applyFont="1" applyFill="1" applyBorder="1" applyAlignment="1">
      <alignment horizontal="center" vertical="center"/>
    </xf>
    <xf numFmtId="0" fontId="5" fillId="0" borderId="174" xfId="2" applyBorder="1" applyAlignment="1"/>
    <xf numFmtId="0" fontId="5" fillId="0" borderId="173" xfId="2" applyBorder="1" applyAlignment="1"/>
    <xf numFmtId="0" fontId="5" fillId="0" borderId="172" xfId="2" applyBorder="1" applyAlignment="1"/>
    <xf numFmtId="0" fontId="5" fillId="0" borderId="18" xfId="2" applyBorder="1" applyAlignment="1" applyProtection="1">
      <alignment horizontal="left"/>
      <protection hidden="1"/>
    </xf>
    <xf numFmtId="0" fontId="5" fillId="0" borderId="106" xfId="2" applyBorder="1" applyAlignment="1" applyProtection="1">
      <alignment horizontal="left"/>
      <protection hidden="1"/>
    </xf>
    <xf numFmtId="167" fontId="0" fillId="6" borderId="119" xfId="4" applyNumberFormat="1" applyFont="1" applyFill="1" applyBorder="1" applyAlignment="1" applyProtection="1">
      <alignment horizontal="center"/>
      <protection hidden="1"/>
    </xf>
    <xf numFmtId="167" fontId="0" fillId="6" borderId="123" xfId="4" applyNumberFormat="1" applyFont="1" applyFill="1" applyBorder="1" applyAlignment="1" applyProtection="1">
      <alignment horizontal="center"/>
      <protection hidden="1"/>
    </xf>
    <xf numFmtId="167" fontId="0" fillId="6" borderId="119" xfId="4" applyNumberFormat="1" applyFont="1" applyFill="1" applyBorder="1" applyAlignment="1" applyProtection="1">
      <alignment horizontal="right"/>
      <protection hidden="1"/>
    </xf>
    <xf numFmtId="167" fontId="0" fillId="6" borderId="123" xfId="4" applyNumberFormat="1" applyFont="1" applyFill="1" applyBorder="1" applyAlignment="1" applyProtection="1">
      <alignment horizontal="right"/>
      <protection hidden="1"/>
    </xf>
    <xf numFmtId="0" fontId="2" fillId="4" borderId="82" xfId="2" applyFont="1" applyFill="1" applyBorder="1" applyAlignment="1">
      <alignment horizontal="center" vertical="center"/>
    </xf>
    <xf numFmtId="0" fontId="2" fillId="4" borderId="83" xfId="2" applyFont="1" applyFill="1" applyBorder="1" applyAlignment="1">
      <alignment horizontal="center" vertical="center"/>
    </xf>
    <xf numFmtId="0" fontId="2" fillId="4" borderId="84" xfId="2" applyFont="1" applyFill="1" applyBorder="1" applyAlignment="1">
      <alignment horizontal="center" vertical="center"/>
    </xf>
    <xf numFmtId="0" fontId="2" fillId="4" borderId="85" xfId="2" applyFont="1" applyFill="1" applyBorder="1" applyAlignment="1">
      <alignment horizontal="center" vertical="center"/>
    </xf>
    <xf numFmtId="0" fontId="2" fillId="4" borderId="81" xfId="2" applyFont="1" applyFill="1" applyBorder="1" applyAlignment="1">
      <alignment horizontal="center" vertical="center"/>
    </xf>
    <xf numFmtId="0" fontId="2" fillId="4" borderId="86" xfId="2" applyFont="1" applyFill="1" applyBorder="1" applyAlignment="1">
      <alignment horizontal="center" vertical="center"/>
    </xf>
    <xf numFmtId="0" fontId="5" fillId="5" borderId="83" xfId="2" applyFill="1" applyBorder="1" applyAlignment="1">
      <alignment horizontal="center" vertical="center"/>
    </xf>
    <xf numFmtId="0" fontId="5" fillId="5" borderId="84" xfId="2" applyFill="1" applyBorder="1" applyAlignment="1">
      <alignment horizontal="center" vertical="center"/>
    </xf>
    <xf numFmtId="0" fontId="5" fillId="5" borderId="0" xfId="2" applyFill="1" applyBorder="1" applyAlignment="1">
      <alignment horizontal="center" vertical="center"/>
    </xf>
    <xf numFmtId="0" fontId="5" fillId="5" borderId="88" xfId="2" applyFill="1" applyBorder="1" applyAlignment="1">
      <alignment horizontal="center" vertical="center"/>
    </xf>
    <xf numFmtId="0" fontId="5" fillId="5" borderId="87" xfId="2" applyFill="1" applyBorder="1" applyAlignment="1">
      <alignment horizontal="center" vertical="center"/>
    </xf>
    <xf numFmtId="0" fontId="5" fillId="5" borderId="0" xfId="2" applyFill="1" applyAlignment="1">
      <alignment horizontal="center" vertical="center"/>
    </xf>
    <xf numFmtId="0" fontId="5" fillId="5" borderId="85" xfId="2" applyFill="1" applyBorder="1" applyAlignment="1">
      <alignment horizontal="center" vertical="center"/>
    </xf>
    <xf numFmtId="0" fontId="5" fillId="5" borderId="81" xfId="2" applyFill="1" applyBorder="1" applyAlignment="1">
      <alignment horizontal="center" vertical="center"/>
    </xf>
    <xf numFmtId="0" fontId="5" fillId="5" borderId="86" xfId="2" applyFill="1" applyBorder="1" applyAlignment="1">
      <alignment horizontal="center" vertical="center"/>
    </xf>
    <xf numFmtId="49" fontId="2" fillId="5" borderId="89" xfId="2" applyNumberFormat="1" applyFont="1" applyFill="1" applyBorder="1" applyAlignment="1">
      <alignment horizontal="center" vertical="center" wrapText="1"/>
    </xf>
    <xf numFmtId="0" fontId="5" fillId="0" borderId="82" xfId="2" applyBorder="1" applyAlignment="1"/>
    <xf numFmtId="0" fontId="5" fillId="0" borderId="165" xfId="2" applyBorder="1" applyAlignment="1"/>
    <xf numFmtId="0" fontId="5" fillId="0" borderId="164" xfId="2" applyBorder="1" applyAlignment="1"/>
    <xf numFmtId="0" fontId="5" fillId="0" borderId="163" xfId="2" applyBorder="1" applyAlignment="1"/>
    <xf numFmtId="0" fontId="5" fillId="0" borderId="92" xfId="2" applyBorder="1" applyAlignment="1"/>
    <xf numFmtId="0" fontId="5" fillId="0" borderId="94" xfId="2" applyBorder="1" applyAlignment="1"/>
    <xf numFmtId="0" fontId="5" fillId="0" borderId="95" xfId="2" applyBorder="1" applyAlignment="1"/>
    <xf numFmtId="10" fontId="5" fillId="6" borderId="119" xfId="2" applyNumberFormat="1" applyFill="1" applyBorder="1" applyAlignment="1" applyProtection="1">
      <alignment horizontal="right"/>
      <protection hidden="1"/>
    </xf>
    <xf numFmtId="10" fontId="5" fillId="6" borderId="123" xfId="2" applyNumberFormat="1" applyFill="1" applyBorder="1" applyAlignment="1" applyProtection="1">
      <alignment horizontal="right"/>
      <protection hidden="1"/>
    </xf>
    <xf numFmtId="0" fontId="5" fillId="0" borderId="18" xfId="2" applyBorder="1" applyAlignment="1" applyProtection="1">
      <alignment horizontal="center"/>
      <protection hidden="1"/>
    </xf>
    <xf numFmtId="0" fontId="5" fillId="0" borderId="106" xfId="2" applyBorder="1" applyAlignment="1" applyProtection="1">
      <alignment horizontal="center"/>
      <protection hidden="1"/>
    </xf>
    <xf numFmtId="49" fontId="2" fillId="5" borderId="119" xfId="2" applyNumberFormat="1" applyFont="1" applyFill="1" applyBorder="1" applyAlignment="1">
      <alignment horizontal="center" wrapText="1"/>
    </xf>
    <xf numFmtId="49" fontId="2" fillId="5" borderId="89" xfId="2" applyNumberFormat="1" applyFont="1" applyFill="1" applyBorder="1" applyAlignment="1">
      <alignment horizontal="center" wrapText="1"/>
    </xf>
    <xf numFmtId="49" fontId="2" fillId="5" borderId="96" xfId="2" applyNumberFormat="1" applyFont="1" applyFill="1" applyBorder="1" applyAlignment="1">
      <alignment horizontal="center" wrapText="1"/>
    </xf>
    <xf numFmtId="0" fontId="2" fillId="5" borderId="175" xfId="2" applyFont="1" applyFill="1" applyBorder="1" applyAlignment="1">
      <alignment horizontal="center"/>
    </xf>
    <xf numFmtId="0" fontId="2" fillId="5" borderId="83" xfId="2" applyFont="1" applyFill="1" applyBorder="1" applyAlignment="1">
      <alignment horizontal="center" vertical="center"/>
    </xf>
    <xf numFmtId="0" fontId="2" fillId="5" borderId="84" xfId="2" applyFont="1" applyFill="1" applyBorder="1" applyAlignment="1">
      <alignment horizontal="center" vertical="center"/>
    </xf>
    <xf numFmtId="0" fontId="2" fillId="5" borderId="87" xfId="2" applyFont="1" applyFill="1" applyBorder="1" applyAlignment="1">
      <alignment horizontal="center" vertical="center"/>
    </xf>
    <xf numFmtId="0" fontId="2" fillId="5" borderId="0" xfId="2" applyFont="1" applyFill="1" applyBorder="1" applyAlignment="1">
      <alignment horizontal="center" vertical="center"/>
    </xf>
    <xf numFmtId="0" fontId="2" fillId="5" borderId="0" xfId="2" applyFont="1" applyFill="1" applyAlignment="1">
      <alignment horizontal="center" vertical="center"/>
    </xf>
    <xf numFmtId="0" fontId="2" fillId="5" borderId="88" xfId="2" applyFont="1" applyFill="1" applyBorder="1" applyAlignment="1">
      <alignment horizontal="center" vertical="center"/>
    </xf>
    <xf numFmtId="0" fontId="2" fillId="5" borderId="85" xfId="2" applyFont="1" applyFill="1" applyBorder="1" applyAlignment="1">
      <alignment horizontal="center" vertical="center"/>
    </xf>
    <xf numFmtId="0" fontId="2" fillId="5" borderId="81" xfId="2" applyFont="1" applyFill="1" applyBorder="1" applyAlignment="1">
      <alignment horizontal="center" vertical="center"/>
    </xf>
    <xf numFmtId="0" fontId="2" fillId="5" borderId="86" xfId="2" applyFont="1" applyFill="1" applyBorder="1" applyAlignment="1">
      <alignment horizontal="center" vertical="center"/>
    </xf>
    <xf numFmtId="0" fontId="2" fillId="5" borderId="89" xfId="2" applyFont="1" applyFill="1" applyBorder="1" applyAlignment="1">
      <alignment horizontal="center"/>
    </xf>
    <xf numFmtId="0" fontId="2" fillId="5" borderId="96" xfId="2" applyFont="1" applyFill="1" applyBorder="1" applyAlignment="1">
      <alignment horizontal="center"/>
    </xf>
    <xf numFmtId="0" fontId="2" fillId="9" borderId="85" xfId="2" applyFont="1" applyFill="1" applyBorder="1" applyAlignment="1" applyProtection="1">
      <alignment horizontal="right"/>
      <protection hidden="1"/>
    </xf>
    <xf numFmtId="0" fontId="2" fillId="9" borderId="86" xfId="2" applyFont="1" applyFill="1" applyBorder="1" applyAlignment="1" applyProtection="1">
      <alignment horizontal="right"/>
      <protection hidden="1"/>
    </xf>
    <xf numFmtId="41" fontId="5" fillId="6" borderId="182" xfId="2" applyNumberFormat="1" applyFill="1" applyBorder="1" applyAlignment="1" applyProtection="1">
      <alignment horizontal="right"/>
      <protection hidden="1"/>
    </xf>
    <xf numFmtId="41" fontId="5" fillId="6" borderId="183" xfId="2" applyNumberFormat="1" applyFill="1" applyBorder="1" applyAlignment="1" applyProtection="1">
      <alignment horizontal="right"/>
      <protection hidden="1"/>
    </xf>
    <xf numFmtId="0" fontId="2" fillId="9" borderId="107" xfId="2" applyFont="1" applyFill="1" applyBorder="1" applyAlignment="1" applyProtection="1">
      <alignment horizontal="right"/>
      <protection hidden="1"/>
    </xf>
    <xf numFmtId="0" fontId="2" fillId="9" borderId="109" xfId="2" applyFont="1" applyFill="1" applyBorder="1" applyAlignment="1" applyProtection="1">
      <alignment horizontal="right"/>
      <protection hidden="1"/>
    </xf>
    <xf numFmtId="41" fontId="5" fillId="6" borderId="107" xfId="2" applyNumberFormat="1" applyFill="1" applyBorder="1" applyAlignment="1" applyProtection="1">
      <alignment horizontal="right"/>
      <protection hidden="1"/>
    </xf>
    <xf numFmtId="41" fontId="5" fillId="6" borderId="109" xfId="2" applyNumberFormat="1" applyFill="1" applyBorder="1" applyAlignment="1" applyProtection="1">
      <alignment horizontal="right"/>
      <protection hidden="1"/>
    </xf>
    <xf numFmtId="0" fontId="2" fillId="0" borderId="180" xfId="2" applyFont="1" applyBorder="1" applyAlignment="1">
      <alignment horizontal="left"/>
    </xf>
    <xf numFmtId="0" fontId="2" fillId="0" borderId="181" xfId="2" applyFont="1" applyBorder="1" applyAlignment="1"/>
    <xf numFmtId="0" fontId="2" fillId="0" borderId="105" xfId="2" applyFont="1" applyBorder="1" applyAlignment="1">
      <alignment horizontal="left"/>
    </xf>
    <xf numFmtId="0" fontId="2" fillId="0" borderId="106" xfId="2" applyFont="1" applyBorder="1" applyAlignment="1"/>
    <xf numFmtId="0" fontId="2" fillId="0" borderId="106" xfId="2" applyFont="1" applyBorder="1" applyAlignment="1">
      <alignment horizontal="left"/>
    </xf>
    <xf numFmtId="0" fontId="2" fillId="5" borderId="83" xfId="2" applyNumberFormat="1" applyFont="1" applyFill="1" applyBorder="1" applyAlignment="1">
      <alignment horizontal="center" vertical="center" wrapText="1"/>
    </xf>
    <xf numFmtId="0" fontId="2" fillId="5" borderId="84" xfId="2" applyNumberFormat="1" applyFont="1" applyFill="1" applyBorder="1" applyAlignment="1">
      <alignment horizontal="center" vertical="center" wrapText="1"/>
    </xf>
    <xf numFmtId="0" fontId="2" fillId="5" borderId="81" xfId="2" applyNumberFormat="1" applyFont="1" applyFill="1" applyBorder="1" applyAlignment="1">
      <alignment horizontal="center" vertical="center" wrapText="1"/>
    </xf>
    <xf numFmtId="0" fontId="2" fillId="5" borderId="86" xfId="2" applyNumberFormat="1" applyFont="1" applyFill="1" applyBorder="1" applyAlignment="1">
      <alignment horizontal="center" vertical="center" wrapText="1"/>
    </xf>
    <xf numFmtId="0" fontId="2" fillId="4" borderId="82" xfId="2" applyFont="1" applyFill="1" applyBorder="1" applyAlignment="1">
      <alignment horizontal="center" wrapText="1"/>
    </xf>
    <xf numFmtId="0" fontId="2" fillId="4" borderId="84" xfId="2" applyFont="1" applyFill="1" applyBorder="1" applyAlignment="1">
      <alignment horizontal="center" wrapText="1"/>
    </xf>
    <xf numFmtId="0" fontId="2" fillId="4" borderId="87" xfId="2" applyFont="1" applyFill="1" applyBorder="1" applyAlignment="1">
      <alignment horizontal="center" wrapText="1"/>
    </xf>
    <xf numFmtId="0" fontId="2" fillId="4" borderId="88" xfId="2" applyFont="1" applyFill="1" applyBorder="1" applyAlignment="1">
      <alignment horizontal="center" wrapText="1"/>
    </xf>
    <xf numFmtId="0" fontId="2" fillId="4" borderId="85" xfId="2" applyFont="1" applyFill="1" applyBorder="1" applyAlignment="1">
      <alignment horizontal="center" wrapText="1"/>
    </xf>
    <xf numFmtId="0" fontId="2" fillId="4" borderId="86" xfId="2" applyFont="1" applyFill="1" applyBorder="1" applyAlignment="1">
      <alignment horizontal="center" wrapText="1"/>
    </xf>
    <xf numFmtId="0" fontId="2" fillId="4" borderId="177" xfId="2" applyFont="1" applyFill="1" applyBorder="1" applyAlignment="1">
      <alignment horizontal="center"/>
    </xf>
    <xf numFmtId="0" fontId="2" fillId="4" borderId="178" xfId="2" applyFont="1" applyFill="1" applyBorder="1" applyAlignment="1">
      <alignment horizontal="center"/>
    </xf>
    <xf numFmtId="0" fontId="2" fillId="4" borderId="179" xfId="2" applyFont="1" applyFill="1" applyBorder="1" applyAlignment="1">
      <alignment horizontal="center"/>
    </xf>
    <xf numFmtId="164" fontId="9" fillId="0" borderId="0" xfId="2" applyNumberFormat="1" applyFont="1" applyAlignment="1" applyProtection="1">
      <alignment horizontal="center" vertical="top"/>
      <protection hidden="1"/>
    </xf>
    <xf numFmtId="0" fontId="17" fillId="3" borderId="87" xfId="2" applyFont="1" applyFill="1" applyBorder="1" applyAlignment="1">
      <alignment horizontal="center" vertical="center"/>
    </xf>
    <xf numFmtId="0" fontId="17" fillId="3" borderId="0" xfId="2" applyFont="1" applyFill="1" applyBorder="1" applyAlignment="1">
      <alignment horizontal="center" vertical="center"/>
    </xf>
    <xf numFmtId="0" fontId="17" fillId="3" borderId="88" xfId="2" applyFont="1" applyFill="1" applyBorder="1" applyAlignment="1">
      <alignment horizontal="center" vertical="center"/>
    </xf>
    <xf numFmtId="0" fontId="2" fillId="4" borderId="177" xfId="2" applyFont="1" applyFill="1" applyBorder="1" applyAlignment="1">
      <alignment horizontal="center" wrapText="1"/>
    </xf>
    <xf numFmtId="0" fontId="2" fillId="4" borderId="178" xfId="2" applyFont="1" applyFill="1" applyBorder="1" applyAlignment="1">
      <alignment horizontal="center" wrapText="1"/>
    </xf>
    <xf numFmtId="0" fontId="2" fillId="4" borderId="179" xfId="2" applyFont="1" applyFill="1" applyBorder="1" applyAlignment="1">
      <alignment horizontal="center" wrapText="1"/>
    </xf>
    <xf numFmtId="0" fontId="2" fillId="9" borderId="150" xfId="2" applyFont="1" applyFill="1" applyBorder="1" applyAlignment="1" applyProtection="1">
      <alignment horizontal="right"/>
      <protection hidden="1"/>
    </xf>
    <xf numFmtId="0" fontId="2" fillId="9" borderId="151" xfId="2" applyFont="1" applyFill="1" applyBorder="1" applyAlignment="1" applyProtection="1">
      <alignment horizontal="right"/>
      <protection hidden="1"/>
    </xf>
    <xf numFmtId="41" fontId="5" fillId="6" borderId="150" xfId="2" applyNumberFormat="1" applyFill="1" applyBorder="1" applyAlignment="1" applyProtection="1">
      <alignment horizontal="right"/>
      <protection hidden="1"/>
    </xf>
    <xf numFmtId="41" fontId="5" fillId="6" borderId="151" xfId="2" applyNumberFormat="1" applyFill="1" applyBorder="1" applyAlignment="1" applyProtection="1">
      <alignment horizontal="right"/>
      <protection hidden="1"/>
    </xf>
    <xf numFmtId="10" fontId="5" fillId="6" borderId="150" xfId="2" applyNumberFormat="1" applyFill="1" applyBorder="1" applyAlignment="1" applyProtection="1">
      <alignment horizontal="right"/>
      <protection hidden="1"/>
    </xf>
    <xf numFmtId="10" fontId="5" fillId="6" borderId="151" xfId="2" applyNumberFormat="1" applyFill="1" applyBorder="1" applyAlignment="1" applyProtection="1">
      <alignment horizontal="right"/>
      <protection hidden="1"/>
    </xf>
    <xf numFmtId="0" fontId="14" fillId="0" borderId="0" xfId="2" applyFont="1" applyAlignment="1">
      <alignment horizontal="center" wrapText="1"/>
    </xf>
    <xf numFmtId="0" fontId="5" fillId="0" borderId="0" xfId="2" applyAlignment="1">
      <alignment horizontal="right"/>
    </xf>
    <xf numFmtId="10" fontId="5" fillId="6" borderId="107" xfId="2" applyNumberFormat="1" applyFill="1" applyBorder="1" applyAlignment="1" applyProtection="1">
      <alignment horizontal="right"/>
      <protection hidden="1"/>
    </xf>
    <xf numFmtId="10" fontId="5" fillId="6" borderId="109" xfId="2" applyNumberFormat="1" applyFill="1" applyBorder="1" applyAlignment="1" applyProtection="1">
      <alignment horizontal="right"/>
      <protection hidden="1"/>
    </xf>
    <xf numFmtId="0" fontId="2" fillId="0" borderId="181" xfId="2" applyFont="1" applyBorder="1" applyAlignment="1">
      <alignment horizontal="left"/>
    </xf>
    <xf numFmtId="0" fontId="5" fillId="9" borderId="150" xfId="2" applyFill="1" applyBorder="1" applyAlignment="1" applyProtection="1">
      <alignment horizontal="right"/>
      <protection hidden="1"/>
    </xf>
    <xf numFmtId="0" fontId="5" fillId="9" borderId="151" xfId="2" applyFill="1" applyBorder="1" applyAlignment="1" applyProtection="1">
      <alignment horizontal="right"/>
      <protection hidden="1"/>
    </xf>
    <xf numFmtId="41" fontId="5" fillId="6" borderId="187" xfId="2" applyNumberFormat="1" applyFill="1" applyBorder="1" applyAlignment="1" applyProtection="1">
      <alignment horizontal="right"/>
      <protection hidden="1"/>
    </xf>
    <xf numFmtId="41" fontId="5" fillId="6" borderId="188" xfId="2" applyNumberFormat="1" applyFill="1" applyBorder="1" applyAlignment="1" applyProtection="1">
      <alignment horizontal="right"/>
      <protection hidden="1"/>
    </xf>
    <xf numFmtId="0" fontId="2" fillId="0" borderId="174" xfId="2" applyFont="1" applyBorder="1" applyAlignment="1">
      <alignment horizontal="left"/>
    </xf>
    <xf numFmtId="0" fontId="2" fillId="0" borderId="172" xfId="2" applyFont="1" applyBorder="1" applyAlignment="1">
      <alignment horizontal="left"/>
    </xf>
    <xf numFmtId="0" fontId="2" fillId="5" borderId="83" xfId="2" applyFont="1" applyFill="1" applyBorder="1" applyAlignment="1">
      <alignment horizontal="center" vertical="center" wrapText="1"/>
    </xf>
    <xf numFmtId="0" fontId="2" fillId="5" borderId="84" xfId="2" applyFont="1" applyFill="1" applyBorder="1" applyAlignment="1">
      <alignment horizontal="center" vertical="center" wrapText="1"/>
    </xf>
    <xf numFmtId="0" fontId="2" fillId="5" borderId="0" xfId="2" applyFont="1" applyFill="1" applyBorder="1" applyAlignment="1">
      <alignment horizontal="center" vertical="center" wrapText="1"/>
    </xf>
    <xf numFmtId="0" fontId="2" fillId="5" borderId="88" xfId="2" applyFont="1" applyFill="1" applyBorder="1" applyAlignment="1">
      <alignment horizontal="center" vertical="center" wrapText="1"/>
    </xf>
    <xf numFmtId="0" fontId="2" fillId="5" borderId="2" xfId="2" applyFont="1" applyFill="1" applyBorder="1" applyAlignment="1">
      <alignment horizontal="center" vertical="center" wrapText="1"/>
    </xf>
    <xf numFmtId="0" fontId="2" fillId="5" borderId="186" xfId="2" applyFont="1" applyFill="1" applyBorder="1" applyAlignment="1">
      <alignment horizontal="center" vertical="center" wrapText="1"/>
    </xf>
    <xf numFmtId="164" fontId="5" fillId="0" borderId="0" xfId="2" applyNumberFormat="1" applyAlignment="1" applyProtection="1">
      <protection hidden="1"/>
    </xf>
    <xf numFmtId="0" fontId="2" fillId="4" borderId="84" xfId="2" applyFont="1" applyFill="1" applyBorder="1" applyAlignment="1">
      <alignment horizontal="center" vertical="center" wrapText="1"/>
    </xf>
    <xf numFmtId="0" fontId="2" fillId="4" borderId="87" xfId="2" applyFont="1" applyFill="1" applyBorder="1" applyAlignment="1">
      <alignment horizontal="center" vertical="center" wrapText="1"/>
    </xf>
    <xf numFmtId="0" fontId="2" fillId="4" borderId="88" xfId="2" applyFont="1" applyFill="1" applyBorder="1" applyAlignment="1">
      <alignment horizontal="center" vertical="center" wrapText="1"/>
    </xf>
    <xf numFmtId="0" fontId="2" fillId="4" borderId="85" xfId="2" applyFont="1" applyFill="1" applyBorder="1" applyAlignment="1">
      <alignment horizontal="center" vertical="center" wrapText="1"/>
    </xf>
    <xf numFmtId="0" fontId="2" fillId="4" borderId="86" xfId="2" applyFont="1" applyFill="1" applyBorder="1" applyAlignment="1">
      <alignment horizontal="center" vertical="center" wrapText="1"/>
    </xf>
    <xf numFmtId="0" fontId="2" fillId="4" borderId="178" xfId="2" applyFont="1" applyFill="1" applyBorder="1" applyAlignment="1">
      <alignment horizontal="center" vertical="top"/>
    </xf>
    <xf numFmtId="0" fontId="2" fillId="4" borderId="179" xfId="2" applyFont="1" applyFill="1" applyBorder="1" applyAlignment="1">
      <alignment horizontal="center" vertical="top"/>
    </xf>
    <xf numFmtId="49" fontId="12" fillId="4" borderId="184" xfId="2" applyNumberFormat="1" applyFont="1" applyFill="1" applyBorder="1" applyAlignment="1">
      <alignment horizontal="center" wrapText="1"/>
    </xf>
    <xf numFmtId="0" fontId="2" fillId="4" borderId="184" xfId="2" applyFont="1" applyFill="1" applyBorder="1" applyAlignment="1">
      <alignment horizontal="center" wrapText="1"/>
    </xf>
    <xf numFmtId="49" fontId="2" fillId="4" borderId="82" xfId="2" applyNumberFormat="1" applyFont="1" applyFill="1" applyBorder="1" applyAlignment="1">
      <alignment horizontal="center" vertical="top" wrapText="1"/>
    </xf>
    <xf numFmtId="49" fontId="2" fillId="4" borderId="84" xfId="2" applyNumberFormat="1" applyFont="1" applyFill="1" applyBorder="1" applyAlignment="1">
      <alignment horizontal="center" vertical="top" wrapText="1"/>
    </xf>
    <xf numFmtId="49" fontId="2" fillId="4" borderId="87" xfId="2" applyNumberFormat="1" applyFont="1" applyFill="1" applyBorder="1" applyAlignment="1">
      <alignment horizontal="center" vertical="top" wrapText="1"/>
    </xf>
    <xf numFmtId="49" fontId="2" fillId="4" borderId="88" xfId="2" applyNumberFormat="1" applyFont="1" applyFill="1" applyBorder="1" applyAlignment="1">
      <alignment horizontal="center" vertical="top" wrapText="1"/>
    </xf>
    <xf numFmtId="49" fontId="2" fillId="4" borderId="85" xfId="2" applyNumberFormat="1" applyFont="1" applyFill="1" applyBorder="1" applyAlignment="1">
      <alignment horizontal="center" vertical="top" wrapText="1"/>
    </xf>
    <xf numFmtId="49" fontId="2" fillId="4" borderId="86" xfId="2" applyNumberFormat="1" applyFont="1" applyFill="1" applyBorder="1" applyAlignment="1">
      <alignment horizontal="center" vertical="top" wrapText="1"/>
    </xf>
    <xf numFmtId="49" fontId="2" fillId="4" borderId="84" xfId="2" applyNumberFormat="1" applyFont="1" applyFill="1" applyBorder="1" applyAlignment="1">
      <alignment horizontal="center" vertical="top"/>
    </xf>
    <xf numFmtId="0" fontId="2" fillId="4" borderId="87" xfId="2" applyFont="1" applyFill="1" applyBorder="1" applyAlignment="1">
      <alignment horizontal="center" vertical="top"/>
    </xf>
    <xf numFmtId="0" fontId="2" fillId="4" borderId="88" xfId="2" applyFont="1" applyFill="1" applyBorder="1" applyAlignment="1">
      <alignment horizontal="center" vertical="top"/>
    </xf>
    <xf numFmtId="0" fontId="2" fillId="4" borderId="85" xfId="2" applyFont="1" applyFill="1" applyBorder="1" applyAlignment="1">
      <alignment horizontal="center" vertical="top"/>
    </xf>
    <xf numFmtId="0" fontId="2" fillId="4" borderId="86" xfId="2" applyFont="1" applyFill="1" applyBorder="1" applyAlignment="1">
      <alignment horizontal="center" vertical="top"/>
    </xf>
    <xf numFmtId="0" fontId="2" fillId="5" borderId="82" xfId="2" applyFont="1" applyFill="1" applyBorder="1" applyAlignment="1">
      <alignment horizontal="center" vertical="center" wrapText="1"/>
    </xf>
    <xf numFmtId="0" fontId="2" fillId="5" borderId="87" xfId="2" applyFont="1" applyFill="1" applyBorder="1" applyAlignment="1">
      <alignment horizontal="center" vertical="center" wrapText="1"/>
    </xf>
    <xf numFmtId="0" fontId="2" fillId="5" borderId="185" xfId="2" applyFont="1" applyFill="1" applyBorder="1" applyAlignment="1">
      <alignment horizontal="center" vertical="center" wrapText="1"/>
    </xf>
    <xf numFmtId="49" fontId="2" fillId="5" borderId="96" xfId="2" applyNumberFormat="1" applyFont="1" applyFill="1" applyBorder="1" applyAlignment="1">
      <alignment horizontal="center" vertical="center" wrapText="1"/>
    </xf>
    <xf numFmtId="49" fontId="2" fillId="5" borderId="175" xfId="2" applyNumberFormat="1" applyFont="1" applyFill="1" applyBorder="1" applyAlignment="1">
      <alignment horizontal="center" vertical="center" wrapText="1"/>
    </xf>
    <xf numFmtId="41" fontId="5" fillId="9" borderId="85" xfId="5" applyNumberFormat="1" applyFont="1" applyFill="1" applyBorder="1" applyAlignment="1" applyProtection="1">
      <alignment horizontal="right"/>
      <protection locked="0"/>
    </xf>
    <xf numFmtId="41" fontId="5" fillId="9" borderId="86" xfId="5" applyNumberFormat="1" applyFont="1" applyFill="1" applyBorder="1" applyAlignment="1" applyProtection="1">
      <alignment horizontal="right"/>
      <protection locked="0"/>
    </xf>
    <xf numFmtId="41" fontId="5" fillId="0" borderId="150" xfId="5" applyNumberFormat="1" applyFont="1" applyBorder="1" applyAlignment="1" applyProtection="1">
      <alignment horizontal="right"/>
      <protection locked="0"/>
    </xf>
    <xf numFmtId="41" fontId="5" fillId="0" borderId="151" xfId="5" applyNumberFormat="1" applyFont="1" applyBorder="1" applyAlignment="1" applyProtection="1">
      <alignment horizontal="right"/>
      <protection locked="0"/>
    </xf>
    <xf numFmtId="41" fontId="5" fillId="9" borderId="107" xfId="5" applyNumberFormat="1" applyFont="1" applyFill="1" applyBorder="1" applyAlignment="1" applyProtection="1">
      <alignment horizontal="right"/>
      <protection locked="0"/>
    </xf>
    <xf numFmtId="41" fontId="5" fillId="9" borderId="109" xfId="5" applyNumberFormat="1" applyFont="1" applyFill="1" applyBorder="1" applyAlignment="1" applyProtection="1">
      <alignment horizontal="right"/>
      <protection locked="0"/>
    </xf>
    <xf numFmtId="41" fontId="5" fillId="0" borderId="107" xfId="5" applyNumberFormat="1" applyFont="1" applyBorder="1" applyAlignment="1" applyProtection="1">
      <alignment horizontal="right"/>
      <protection locked="0"/>
    </xf>
    <xf numFmtId="41" fontId="5" fillId="0" borderId="109" xfId="5" applyNumberFormat="1" applyFont="1" applyBorder="1" applyAlignment="1" applyProtection="1">
      <alignment horizontal="right"/>
      <protection locked="0"/>
    </xf>
    <xf numFmtId="41" fontId="5" fillId="0" borderId="101" xfId="5" applyNumberFormat="1" applyFont="1" applyBorder="1" applyAlignment="1" applyProtection="1">
      <alignment horizontal="center"/>
      <protection locked="0"/>
    </xf>
    <xf numFmtId="41" fontId="5" fillId="0" borderId="103" xfId="5" applyNumberFormat="1" applyFont="1" applyBorder="1" applyAlignment="1" applyProtection="1">
      <alignment horizontal="center"/>
      <protection locked="0"/>
    </xf>
    <xf numFmtId="41" fontId="5" fillId="0" borderId="156" xfId="5" applyNumberFormat="1" applyFont="1" applyBorder="1" applyAlignment="1" applyProtection="1">
      <alignment horizontal="right"/>
      <protection locked="0"/>
    </xf>
    <xf numFmtId="41" fontId="5" fillId="0" borderId="157" xfId="5" applyNumberFormat="1" applyFont="1" applyBorder="1" applyAlignment="1" applyProtection="1">
      <alignment horizontal="right"/>
      <protection locked="0"/>
    </xf>
    <xf numFmtId="41" fontId="2" fillId="9" borderId="150" xfId="2" applyNumberFormat="1" applyFont="1" applyFill="1" applyBorder="1" applyAlignment="1" applyProtection="1">
      <alignment horizontal="right"/>
      <protection hidden="1"/>
    </xf>
    <xf numFmtId="41" fontId="2" fillId="9" borderId="151" xfId="2" applyNumberFormat="1" applyFont="1" applyFill="1" applyBorder="1" applyAlignment="1" applyProtection="1">
      <alignment horizontal="right"/>
      <protection hidden="1"/>
    </xf>
    <xf numFmtId="41" fontId="5" fillId="0" borderId="150" xfId="2" applyNumberFormat="1" applyBorder="1" applyAlignment="1" applyProtection="1">
      <alignment horizontal="right"/>
      <protection locked="0" hidden="1"/>
    </xf>
    <xf numFmtId="41" fontId="5" fillId="0" borderId="151" xfId="2" applyNumberFormat="1" applyBorder="1" applyAlignment="1" applyProtection="1">
      <alignment horizontal="right"/>
      <protection locked="0" hidden="1"/>
    </xf>
    <xf numFmtId="10" fontId="5" fillId="6" borderId="182" xfId="2" applyNumberFormat="1" applyFill="1" applyBorder="1" applyAlignment="1" applyProtection="1">
      <alignment horizontal="right"/>
      <protection hidden="1"/>
    </xf>
    <xf numFmtId="10" fontId="5" fillId="6" borderId="183" xfId="2" applyNumberFormat="1" applyFill="1" applyBorder="1" applyAlignment="1" applyProtection="1">
      <alignment horizontal="right"/>
      <protection hidden="1"/>
    </xf>
    <xf numFmtId="0" fontId="14" fillId="0" borderId="0" xfId="2" applyFont="1" applyAlignment="1">
      <alignment horizontal="left" wrapText="1"/>
    </xf>
    <xf numFmtId="41" fontId="5" fillId="0" borderId="107" xfId="2" applyNumberFormat="1" applyBorder="1" applyAlignment="1" applyProtection="1">
      <protection locked="0" hidden="1"/>
    </xf>
    <xf numFmtId="41" fontId="5" fillId="0" borderId="109" xfId="2" applyNumberFormat="1" applyBorder="1" applyAlignment="1" applyProtection="1">
      <protection locked="0" hidden="1"/>
    </xf>
    <xf numFmtId="41" fontId="5" fillId="9" borderId="182" xfId="2" applyNumberFormat="1" applyFill="1" applyBorder="1" applyAlignment="1" applyProtection="1">
      <alignment horizontal="right"/>
      <protection hidden="1"/>
    </xf>
    <xf numFmtId="41" fontId="5" fillId="9" borderId="183" xfId="2" applyNumberFormat="1" applyFill="1" applyBorder="1" applyAlignment="1" applyProtection="1">
      <alignment horizontal="right"/>
      <protection hidden="1"/>
    </xf>
    <xf numFmtId="41" fontId="2" fillId="9" borderId="107" xfId="2" applyNumberFormat="1" applyFont="1" applyFill="1" applyBorder="1" applyAlignment="1" applyProtection="1">
      <alignment horizontal="right"/>
      <protection hidden="1"/>
    </xf>
    <xf numFmtId="41" fontId="2" fillId="9" borderId="109" xfId="2" applyNumberFormat="1" applyFont="1" applyFill="1" applyBorder="1" applyAlignment="1" applyProtection="1">
      <alignment horizontal="right"/>
      <protection hidden="1"/>
    </xf>
    <xf numFmtId="49" fontId="2" fillId="4" borderId="175" xfId="2" applyNumberFormat="1" applyFont="1" applyFill="1" applyBorder="1" applyAlignment="1">
      <alignment horizontal="center" wrapText="1"/>
    </xf>
    <xf numFmtId="0" fontId="2" fillId="4" borderId="175" xfId="2" applyFont="1" applyFill="1" applyBorder="1" applyAlignment="1">
      <alignment horizontal="center" wrapText="1"/>
    </xf>
    <xf numFmtId="41" fontId="5" fillId="0" borderId="101" xfId="2" applyNumberFormat="1" applyBorder="1" applyAlignment="1" applyProtection="1">
      <protection locked="0" hidden="1"/>
    </xf>
    <xf numFmtId="41" fontId="5" fillId="0" borderId="103" xfId="2" applyNumberFormat="1" applyBorder="1" applyAlignment="1" applyProtection="1">
      <protection locked="0" hidden="1"/>
    </xf>
    <xf numFmtId="10" fontId="5" fillId="10" borderId="182" xfId="2" applyNumberFormat="1" applyFill="1" applyBorder="1" applyAlignment="1" applyProtection="1">
      <alignment horizontal="right"/>
      <protection hidden="1"/>
    </xf>
    <xf numFmtId="10" fontId="5" fillId="10" borderId="183" xfId="2" applyNumberFormat="1" applyFill="1" applyBorder="1" applyAlignment="1" applyProtection="1">
      <alignment horizontal="right"/>
      <protection hidden="1"/>
    </xf>
    <xf numFmtId="10" fontId="5" fillId="10" borderId="107" xfId="2" applyNumberFormat="1" applyFill="1" applyBorder="1" applyAlignment="1" applyProtection="1">
      <alignment horizontal="right"/>
      <protection hidden="1"/>
    </xf>
    <xf numFmtId="10" fontId="5" fillId="10" borderId="109" xfId="2" applyNumberFormat="1" applyFill="1" applyBorder="1" applyAlignment="1" applyProtection="1">
      <alignment horizontal="right"/>
      <protection hidden="1"/>
    </xf>
    <xf numFmtId="41" fontId="5" fillId="6" borderId="101" xfId="2" applyNumberFormat="1" applyFill="1" applyBorder="1" applyAlignment="1" applyProtection="1">
      <alignment horizontal="right"/>
      <protection hidden="1"/>
    </xf>
    <xf numFmtId="41" fontId="5" fillId="6" borderId="103" xfId="2" applyNumberFormat="1" applyFill="1" applyBorder="1" applyAlignment="1" applyProtection="1">
      <alignment horizontal="right"/>
      <protection hidden="1"/>
    </xf>
    <xf numFmtId="41" fontId="5" fillId="0" borderId="101" xfId="2" applyNumberFormat="1" applyBorder="1" applyAlignment="1" applyProtection="1">
      <protection locked="0"/>
    </xf>
    <xf numFmtId="41" fontId="5" fillId="0" borderId="103" xfId="2" applyNumberFormat="1" applyBorder="1" applyAlignment="1" applyProtection="1">
      <protection locked="0"/>
    </xf>
    <xf numFmtId="43" fontId="2" fillId="0" borderId="0" xfId="2" applyNumberFormat="1" applyFont="1" applyBorder="1" applyAlignment="1" applyProtection="1">
      <alignment horizontal="center"/>
      <protection hidden="1"/>
    </xf>
    <xf numFmtId="0" fontId="2" fillId="0" borderId="0" xfId="2" applyFont="1" applyBorder="1" applyAlignment="1" applyProtection="1">
      <alignment horizontal="center"/>
      <protection hidden="1"/>
    </xf>
    <xf numFmtId="0" fontId="5" fillId="0" borderId="0" xfId="2" applyBorder="1" applyAlignment="1" applyProtection="1">
      <alignment horizontal="center"/>
      <protection hidden="1"/>
    </xf>
    <xf numFmtId="41" fontId="5" fillId="9" borderId="150" xfId="2" applyNumberFormat="1" applyFont="1" applyFill="1" applyBorder="1" applyAlignment="1" applyProtection="1">
      <alignment horizontal="right"/>
      <protection hidden="1"/>
    </xf>
    <xf numFmtId="41" fontId="5" fillId="9" borderId="151" xfId="2" applyNumberFormat="1" applyFont="1" applyFill="1" applyBorder="1" applyAlignment="1" applyProtection="1">
      <alignment horizontal="right"/>
      <protection hidden="1"/>
    </xf>
    <xf numFmtId="41" fontId="5" fillId="6" borderId="182" xfId="2" applyNumberFormat="1" applyFont="1" applyFill="1" applyBorder="1" applyAlignment="1" applyProtection="1">
      <alignment horizontal="right"/>
      <protection hidden="1"/>
    </xf>
    <xf numFmtId="41" fontId="5" fillId="6" borderId="183" xfId="2" applyNumberFormat="1" applyFont="1" applyFill="1" applyBorder="1" applyAlignment="1" applyProtection="1">
      <alignment horizontal="right"/>
      <protection hidden="1"/>
    </xf>
    <xf numFmtId="41" fontId="5" fillId="0" borderId="150" xfId="2" applyNumberFormat="1" applyFont="1" applyBorder="1" applyAlignment="1" applyProtection="1">
      <alignment horizontal="right"/>
      <protection locked="0"/>
    </xf>
    <xf numFmtId="41" fontId="5" fillId="0" borderId="151" xfId="2" applyNumberFormat="1" applyFont="1" applyBorder="1" applyAlignment="1" applyProtection="1">
      <alignment horizontal="right"/>
      <protection locked="0"/>
    </xf>
    <xf numFmtId="41" fontId="5" fillId="0" borderId="107" xfId="2" applyNumberFormat="1" applyFont="1" applyBorder="1" applyAlignment="1" applyProtection="1">
      <alignment horizontal="right"/>
      <protection locked="0"/>
    </xf>
    <xf numFmtId="41" fontId="5" fillId="0" borderId="109" xfId="2" applyNumberFormat="1" applyFont="1" applyBorder="1" applyAlignment="1" applyProtection="1">
      <alignment horizontal="right"/>
      <protection locked="0"/>
    </xf>
    <xf numFmtId="41" fontId="5" fillId="9" borderId="182" xfId="2" applyNumberFormat="1" applyFont="1" applyFill="1" applyBorder="1" applyAlignment="1" applyProtection="1">
      <alignment horizontal="right"/>
      <protection hidden="1"/>
    </xf>
    <xf numFmtId="41" fontId="5" fillId="9" borderId="183" xfId="2" applyNumberFormat="1" applyFont="1" applyFill="1" applyBorder="1" applyAlignment="1" applyProtection="1">
      <alignment horizontal="right"/>
      <protection hidden="1"/>
    </xf>
    <xf numFmtId="41" fontId="5" fillId="9" borderId="107" xfId="2" applyNumberFormat="1" applyFont="1" applyFill="1" applyBorder="1" applyAlignment="1" applyProtection="1">
      <alignment horizontal="right"/>
      <protection hidden="1"/>
    </xf>
    <xf numFmtId="41" fontId="5" fillId="9" borderId="109" xfId="2" applyNumberFormat="1" applyFont="1" applyFill="1" applyBorder="1" applyAlignment="1" applyProtection="1">
      <alignment horizontal="right"/>
      <protection hidden="1"/>
    </xf>
    <xf numFmtId="41" fontId="5" fillId="6" borderId="107" xfId="2" applyNumberFormat="1" applyFont="1" applyFill="1" applyBorder="1" applyAlignment="1" applyProtection="1">
      <alignment horizontal="right"/>
      <protection hidden="1"/>
    </xf>
    <xf numFmtId="41" fontId="5" fillId="6" borderId="109" xfId="2" applyNumberFormat="1" applyFont="1" applyFill="1" applyBorder="1" applyAlignment="1" applyProtection="1">
      <alignment horizontal="right"/>
      <protection hidden="1"/>
    </xf>
    <xf numFmtId="41" fontId="5" fillId="6" borderId="101" xfId="2" applyNumberFormat="1" applyFont="1" applyFill="1" applyBorder="1" applyAlignment="1" applyProtection="1">
      <alignment horizontal="right"/>
      <protection hidden="1"/>
    </xf>
    <xf numFmtId="41" fontId="5" fillId="6" borderId="103" xfId="2" applyNumberFormat="1" applyFont="1" applyFill="1" applyBorder="1" applyAlignment="1" applyProtection="1">
      <alignment horizontal="right"/>
      <protection hidden="1"/>
    </xf>
    <xf numFmtId="41" fontId="5" fillId="0" borderId="101" xfId="2" applyNumberFormat="1" applyFont="1" applyBorder="1" applyAlignment="1" applyProtection="1">
      <protection locked="0"/>
    </xf>
    <xf numFmtId="41" fontId="5" fillId="0" borderId="103" xfId="2" applyNumberFormat="1" applyFont="1" applyBorder="1" applyAlignment="1" applyProtection="1">
      <protection locked="0"/>
    </xf>
    <xf numFmtId="41" fontId="5" fillId="6" borderId="187" xfId="2" applyNumberFormat="1" applyFont="1" applyFill="1" applyBorder="1" applyAlignment="1" applyProtection="1">
      <alignment horizontal="right"/>
      <protection hidden="1"/>
    </xf>
    <xf numFmtId="41" fontId="5" fillId="6" borderId="188" xfId="2" applyNumberFormat="1" applyFont="1" applyFill="1" applyBorder="1" applyAlignment="1" applyProtection="1">
      <alignment horizontal="right"/>
      <protection hidden="1"/>
    </xf>
    <xf numFmtId="0" fontId="16" fillId="3" borderId="82" xfId="2" applyFont="1" applyFill="1" applyBorder="1" applyAlignment="1" applyProtection="1">
      <alignment horizontal="right" vertical="center"/>
      <protection hidden="1"/>
    </xf>
    <xf numFmtId="0" fontId="16" fillId="3" borderId="83" xfId="2" applyFont="1" applyFill="1" applyBorder="1" applyAlignment="1" applyProtection="1">
      <alignment horizontal="right" vertical="center"/>
      <protection hidden="1"/>
    </xf>
    <xf numFmtId="0" fontId="16" fillId="3" borderId="87" xfId="2" applyFont="1" applyFill="1" applyBorder="1" applyAlignment="1" applyProtection="1">
      <alignment horizontal="right" vertical="center"/>
      <protection hidden="1"/>
    </xf>
    <xf numFmtId="0" fontId="16" fillId="3" borderId="0" xfId="2" applyFont="1" applyFill="1" applyBorder="1" applyAlignment="1" applyProtection="1">
      <alignment horizontal="right" vertical="center"/>
      <protection hidden="1"/>
    </xf>
    <xf numFmtId="0" fontId="16" fillId="3" borderId="85" xfId="2" applyFont="1" applyFill="1" applyBorder="1" applyAlignment="1" applyProtection="1">
      <alignment horizontal="right" vertical="center"/>
      <protection hidden="1"/>
    </xf>
    <xf numFmtId="0" fontId="16" fillId="3" borderId="81" xfId="2" applyFont="1" applyFill="1" applyBorder="1" applyAlignment="1" applyProtection="1">
      <alignment horizontal="right" vertical="center"/>
      <protection hidden="1"/>
    </xf>
    <xf numFmtId="0" fontId="16" fillId="3" borderId="83" xfId="2" applyFont="1" applyFill="1" applyBorder="1" applyAlignment="1">
      <alignment horizontal="left" vertical="center"/>
    </xf>
    <xf numFmtId="0" fontId="16" fillId="3" borderId="0" xfId="2" applyFont="1" applyFill="1" applyBorder="1" applyAlignment="1">
      <alignment horizontal="left" vertical="center"/>
    </xf>
    <xf numFmtId="0" fontId="16" fillId="3" borderId="81" xfId="2" applyFont="1" applyFill="1" applyBorder="1" applyAlignment="1">
      <alignment horizontal="left" vertical="center"/>
    </xf>
    <xf numFmtId="0" fontId="16" fillId="3" borderId="84" xfId="2" applyFont="1" applyFill="1" applyBorder="1" applyAlignment="1">
      <alignment horizontal="left" vertical="center"/>
    </xf>
    <xf numFmtId="0" fontId="16" fillId="3" borderId="88" xfId="2" applyFont="1" applyFill="1" applyBorder="1" applyAlignment="1">
      <alignment horizontal="left" vertical="center"/>
    </xf>
    <xf numFmtId="0" fontId="16" fillId="3" borderId="86" xfId="2" applyFont="1" applyFill="1" applyBorder="1" applyAlignment="1">
      <alignment horizontal="left" vertical="center"/>
    </xf>
    <xf numFmtId="0" fontId="12" fillId="5" borderId="119" xfId="2" applyFont="1" applyFill="1" applyBorder="1" applyAlignment="1" applyProtection="1">
      <alignment horizontal="center" vertical="center"/>
      <protection locked="0"/>
    </xf>
    <xf numFmtId="0" fontId="5" fillId="5" borderId="96" xfId="2" applyFill="1" applyBorder="1" applyAlignment="1" applyProtection="1">
      <alignment horizontal="center" vertical="center"/>
      <protection locked="0"/>
    </xf>
    <xf numFmtId="0" fontId="12" fillId="5" borderId="119" xfId="2" applyFont="1" applyFill="1" applyBorder="1" applyAlignment="1" applyProtection="1">
      <alignment horizontal="center" vertical="center" wrapText="1"/>
      <protection locked="0"/>
    </xf>
    <xf numFmtId="0" fontId="29" fillId="4" borderId="82" xfId="2" applyFont="1" applyFill="1" applyBorder="1" applyAlignment="1" applyProtection="1">
      <alignment horizontal="center" vertical="center"/>
      <protection locked="0"/>
    </xf>
    <xf numFmtId="0" fontId="27" fillId="4" borderId="83" xfId="2" applyFont="1" applyFill="1" applyBorder="1" applyAlignment="1" applyProtection="1">
      <alignment horizontal="center" vertical="center"/>
      <protection locked="0"/>
    </xf>
    <xf numFmtId="0" fontId="27" fillId="4" borderId="84" xfId="2" applyFont="1" applyFill="1" applyBorder="1" applyAlignment="1" applyProtection="1">
      <alignment horizontal="center" vertical="center"/>
      <protection locked="0"/>
    </xf>
    <xf numFmtId="0" fontId="27" fillId="4" borderId="85" xfId="2" applyFont="1" applyFill="1" applyBorder="1" applyAlignment="1" applyProtection="1">
      <alignment horizontal="center" vertical="center"/>
      <protection locked="0"/>
    </xf>
    <xf numFmtId="0" fontId="27" fillId="4" borderId="81" xfId="2" applyFont="1" applyFill="1" applyBorder="1" applyAlignment="1" applyProtection="1">
      <alignment horizontal="center" vertical="center"/>
      <protection locked="0"/>
    </xf>
    <xf numFmtId="0" fontId="27" fillId="4" borderId="86" xfId="2" applyFont="1" applyFill="1" applyBorder="1" applyAlignment="1" applyProtection="1">
      <alignment horizontal="center" vertical="center"/>
      <protection locked="0"/>
    </xf>
    <xf numFmtId="0" fontId="5" fillId="0" borderId="4" xfId="2" applyFont="1" applyFill="1" applyBorder="1" applyAlignment="1"/>
    <xf numFmtId="0" fontId="5" fillId="0" borderId="192" xfId="2" applyFont="1" applyFill="1" applyBorder="1" applyAlignment="1"/>
    <xf numFmtId="0" fontId="5" fillId="0" borderId="193" xfId="2" applyFont="1" applyFill="1" applyBorder="1" applyAlignment="1"/>
    <xf numFmtId="0" fontId="5" fillId="0" borderId="194" xfId="2" applyFont="1" applyFill="1" applyBorder="1" applyAlignment="1"/>
    <xf numFmtId="43" fontId="9" fillId="0" borderId="0" xfId="2" applyNumberFormat="1" applyFont="1" applyAlignment="1">
      <alignment horizontal="left" vertical="top"/>
    </xf>
    <xf numFmtId="164" fontId="9" fillId="0" borderId="0" xfId="2" applyNumberFormat="1" applyFont="1" applyAlignment="1">
      <alignment horizontal="left" vertical="top"/>
    </xf>
    <xf numFmtId="164" fontId="5" fillId="0" borderId="0" xfId="2" applyNumberFormat="1" applyAlignment="1"/>
    <xf numFmtId="43" fontId="15" fillId="0" borderId="2" xfId="2" applyNumberFormat="1" applyFont="1" applyBorder="1" applyAlignment="1">
      <alignment horizontal="left"/>
    </xf>
    <xf numFmtId="0" fontId="29" fillId="4" borderId="5" xfId="2" applyFont="1" applyFill="1" applyBorder="1" applyAlignment="1">
      <alignment horizontal="center" vertical="center"/>
    </xf>
    <xf numFmtId="0" fontId="27" fillId="0" borderId="6" xfId="2" applyFont="1" applyBorder="1" applyAlignment="1"/>
    <xf numFmtId="0" fontId="27" fillId="0" borderId="7" xfId="2" applyFont="1" applyBorder="1" applyAlignment="1"/>
    <xf numFmtId="0" fontId="27" fillId="0" borderId="189" xfId="2" applyFont="1" applyBorder="1" applyAlignment="1"/>
    <xf numFmtId="0" fontId="27" fillId="0" borderId="1" xfId="2" applyFont="1" applyBorder="1" applyAlignment="1"/>
    <xf numFmtId="0" fontId="27" fillId="0" borderId="190" xfId="2" applyFont="1" applyBorder="1" applyAlignment="1"/>
  </cellXfs>
  <cellStyles count="7">
    <cellStyle name="Comma 2" xfId="5"/>
    <cellStyle name="Currency" xfId="6" builtinId="4"/>
    <cellStyle name="Currency 2" xfId="4"/>
    <cellStyle name="Hyperlink" xfId="1" builtinId="8"/>
    <cellStyle name="Normal" xfId="0" builtinId="0"/>
    <cellStyle name="Normal 2" xfId="2"/>
    <cellStyle name="Percent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hyperlink" Target="#'9a. Summary - NL &amp; LAE'!A1"/><Relationship Id="rId18" Type="http://schemas.openxmlformats.org/officeDocument/2006/relationships/hyperlink" Target="#'11b. G&amp;P Liability- Loss Dev.'!A1"/><Relationship Id="rId26" Type="http://schemas.openxmlformats.org/officeDocument/2006/relationships/hyperlink" Target="#'15b. Disability - Loss Dev.'!A1"/><Relationship Id="rId3" Type="http://schemas.openxmlformats.org/officeDocument/2006/relationships/hyperlink" Target="#'3. Statement of Income and C&amp;S'!A34"/><Relationship Id="rId21" Type="http://schemas.openxmlformats.org/officeDocument/2006/relationships/hyperlink" Target="#'13a. Other Liab. - NL &amp; LAE'!A1"/><Relationship Id="rId34" Type="http://schemas.openxmlformats.org/officeDocument/2006/relationships/hyperlink" Target="#'19b. All Other (d) - Loss Dev.'!A1"/><Relationship Id="rId7" Type="http://schemas.openxmlformats.org/officeDocument/2006/relationships/hyperlink" Target="#'4d. Questionnaire'!A1"/><Relationship Id="rId12" Type="http://schemas.openxmlformats.org/officeDocument/2006/relationships/hyperlink" Target="#'8. Loss &amp; LAE Paid and Incurred'!A1"/><Relationship Id="rId17" Type="http://schemas.openxmlformats.org/officeDocument/2006/relationships/hyperlink" Target="#'11a. G&amp;P Liability- NL &amp; LAE'!A1"/><Relationship Id="rId25" Type="http://schemas.openxmlformats.org/officeDocument/2006/relationships/hyperlink" Target="#'15a. Disability -NL &amp; LAE'!A1"/><Relationship Id="rId33" Type="http://schemas.openxmlformats.org/officeDocument/2006/relationships/hyperlink" Target="#'19a.  All Other (d) -NL &amp; LAE'!A1"/><Relationship Id="rId2" Type="http://schemas.openxmlformats.org/officeDocument/2006/relationships/hyperlink" Target="#'3. Statement of Income and C&amp;S'!A1"/><Relationship Id="rId16" Type="http://schemas.openxmlformats.org/officeDocument/2006/relationships/hyperlink" Target="#'10b. Auto Liability-Loss Dev.'!A1"/><Relationship Id="rId20" Type="http://schemas.openxmlformats.org/officeDocument/2006/relationships/hyperlink" Target="#'12b.Professional Liab-Loss Dev.'!A1"/><Relationship Id="rId29" Type="http://schemas.openxmlformats.org/officeDocument/2006/relationships/hyperlink" Target="#'17a.  All Other (b) -NL &amp; LAE'!A1"/><Relationship Id="rId1" Type="http://schemas.openxmlformats.org/officeDocument/2006/relationships/hyperlink" Target="#'2. Balance Sheet'!A1"/><Relationship Id="rId6" Type="http://schemas.openxmlformats.org/officeDocument/2006/relationships/hyperlink" Target="#'4c. Questionnaire'!A1"/><Relationship Id="rId11" Type="http://schemas.openxmlformats.org/officeDocument/2006/relationships/hyperlink" Target="#'7. Unpaid Losses &amp; LAE'!A1"/><Relationship Id="rId24" Type="http://schemas.openxmlformats.org/officeDocument/2006/relationships/hyperlink" Target="#'14B. Exc Work Comp. - Loss Dev.'!A1"/><Relationship Id="rId32" Type="http://schemas.openxmlformats.org/officeDocument/2006/relationships/hyperlink" Target="#'18b. All Other (c) - Loss Dev.'!A1"/><Relationship Id="rId5" Type="http://schemas.openxmlformats.org/officeDocument/2006/relationships/hyperlink" Target="#'4b. Questionnaire'!A1"/><Relationship Id="rId15" Type="http://schemas.openxmlformats.org/officeDocument/2006/relationships/hyperlink" Target="#'10a. Auto Liability-NL &amp; LAE'!A1"/><Relationship Id="rId23" Type="http://schemas.openxmlformats.org/officeDocument/2006/relationships/hyperlink" Target="#'14A. Exc Work Comp. - NL &amp; LAE'!A1"/><Relationship Id="rId28" Type="http://schemas.openxmlformats.org/officeDocument/2006/relationships/hyperlink" Target="#'16b. All Other (a) - Loss Dev.'!A1"/><Relationship Id="rId10" Type="http://schemas.openxmlformats.org/officeDocument/2006/relationships/hyperlink" Target="#'6. Reinsurance'!A1"/><Relationship Id="rId19" Type="http://schemas.openxmlformats.org/officeDocument/2006/relationships/hyperlink" Target="#'12a.Professional Liab.-NL &amp; LAE'!A1"/><Relationship Id="rId31" Type="http://schemas.openxmlformats.org/officeDocument/2006/relationships/hyperlink" Target="#'18a.  All Other (c) -NL &amp; LAE'!A1"/><Relationship Id="rId4" Type="http://schemas.openxmlformats.org/officeDocument/2006/relationships/hyperlink" Target="#'4a. Questionnaire'!A1"/><Relationship Id="rId9" Type="http://schemas.openxmlformats.org/officeDocument/2006/relationships/hyperlink" Target="#'5. Premium Schedule'!A1"/><Relationship Id="rId14" Type="http://schemas.openxmlformats.org/officeDocument/2006/relationships/hyperlink" Target="#'9b. Summary- Loss Dev.'!A1"/><Relationship Id="rId22" Type="http://schemas.openxmlformats.org/officeDocument/2006/relationships/hyperlink" Target="#'13b. Other Liab. - Loss Dev.'!A1"/><Relationship Id="rId27" Type="http://schemas.openxmlformats.org/officeDocument/2006/relationships/hyperlink" Target="#'16a. All Other (a) -NL &amp; LAE'!A1"/><Relationship Id="rId30" Type="http://schemas.openxmlformats.org/officeDocument/2006/relationships/hyperlink" Target="#'17b. All Other (b) - Loss Dev.'!A1"/><Relationship Id="rId35" Type="http://schemas.openxmlformats.org/officeDocument/2006/relationships/hyperlink" Target="#'20.Investment Schedule'!A1"/><Relationship Id="rId8" Type="http://schemas.openxmlformats.org/officeDocument/2006/relationships/hyperlink" Target="#'21.Cross Check'!A1"/></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8</xdr:col>
      <xdr:colOff>95250</xdr:colOff>
      <xdr:row>55</xdr:row>
      <xdr:rowOff>57149</xdr:rowOff>
    </xdr:from>
    <xdr:to>
      <xdr:col>9</xdr:col>
      <xdr:colOff>457199</xdr:colOff>
      <xdr:row>70</xdr:row>
      <xdr:rowOff>104775</xdr:rowOff>
    </xdr:to>
    <xdr:sp macro="" textlink="">
      <xdr:nvSpPr>
        <xdr:cNvPr id="2" name="TextBox 7"/>
        <xdr:cNvSpPr txBox="1">
          <a:spLocks noChangeArrowheads="1"/>
        </xdr:cNvSpPr>
      </xdr:nvSpPr>
      <xdr:spPr bwMode="auto">
        <a:xfrm>
          <a:off x="4842510" y="9269729"/>
          <a:ext cx="971549" cy="2562226"/>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Calibri"/>
            </a:rPr>
            <a:t>These templates may be used for  other lines of business written if necessary.   </a:t>
          </a:r>
        </a:p>
        <a:p>
          <a:pPr algn="l" rtl="0">
            <a:defRPr sz="1000"/>
          </a:pPr>
          <a:endParaRPr lang="en-US" sz="1100" b="1" i="0" u="none" strike="noStrike" baseline="0">
            <a:solidFill>
              <a:srgbClr val="000000"/>
            </a:solidFill>
            <a:latin typeface="Calibri"/>
          </a:endParaRPr>
        </a:p>
        <a:p>
          <a:pPr algn="l" rtl="0">
            <a:defRPr sz="1000"/>
          </a:pPr>
          <a:r>
            <a:rPr lang="en-US" sz="1100" b="1" i="0" u="none" strike="noStrike" baseline="0">
              <a:solidFill>
                <a:srgbClr val="000000"/>
              </a:solidFill>
              <a:latin typeface="Calibri"/>
            </a:rPr>
            <a:t>If used, title will be filled in automatically from Page 5 Premium Schedule.</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6</xdr:col>
      <xdr:colOff>400050</xdr:colOff>
      <xdr:row>54</xdr:row>
      <xdr:rowOff>165734</xdr:rowOff>
    </xdr:from>
    <xdr:to>
      <xdr:col>7</xdr:col>
      <xdr:colOff>561975</xdr:colOff>
      <xdr:row>70</xdr:row>
      <xdr:rowOff>156209</xdr:rowOff>
    </xdr:to>
    <xdr:sp macro="" textlink="">
      <xdr:nvSpPr>
        <xdr:cNvPr id="3" name="AutoShape 62"/>
        <xdr:cNvSpPr>
          <a:spLocks/>
        </xdr:cNvSpPr>
      </xdr:nvSpPr>
      <xdr:spPr bwMode="auto">
        <a:xfrm>
          <a:off x="3928110" y="9210674"/>
          <a:ext cx="771525" cy="2672715"/>
        </a:xfrm>
        <a:prstGeom prst="rightBrace">
          <a:avLst>
            <a:gd name="adj1" fmla="val 10248"/>
            <a:gd name="adj2" fmla="val 50000"/>
          </a:avLst>
        </a:prstGeom>
        <a:noFill/>
        <a:ln w="9525">
          <a:solidFill>
            <a:srgbClr val="000000"/>
          </a:solidFill>
          <a:round/>
          <a:headEnd/>
          <a:tailEnd/>
        </a:ln>
      </xdr:spPr>
    </xdr:sp>
    <xdr:clientData/>
  </xdr:twoCellAnchor>
  <xdr:twoCellAnchor>
    <xdr:from>
      <xdr:col>0</xdr:col>
      <xdr:colOff>60960</xdr:colOff>
      <xdr:row>5</xdr:row>
      <xdr:rowOff>15240</xdr:rowOff>
    </xdr:from>
    <xdr:to>
      <xdr:col>0</xdr:col>
      <xdr:colOff>502920</xdr:colOff>
      <xdr:row>5</xdr:row>
      <xdr:rowOff>144780</xdr:rowOff>
    </xdr:to>
    <xdr:sp macro="" textlink="">
      <xdr:nvSpPr>
        <xdr:cNvPr id="4" name="Rectangle 3">
          <a:hlinkClick xmlns:r="http://schemas.openxmlformats.org/officeDocument/2006/relationships" r:id="rId1"/>
        </xdr:cNvPr>
        <xdr:cNvSpPr/>
      </xdr:nvSpPr>
      <xdr:spPr>
        <a:xfrm>
          <a:off x="60960" y="8458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7</xdr:row>
      <xdr:rowOff>0</xdr:rowOff>
    </xdr:from>
    <xdr:to>
      <xdr:col>0</xdr:col>
      <xdr:colOff>502920</xdr:colOff>
      <xdr:row>7</xdr:row>
      <xdr:rowOff>129540</xdr:rowOff>
    </xdr:to>
    <xdr:sp macro="" textlink="">
      <xdr:nvSpPr>
        <xdr:cNvPr id="7" name="Rectangle 6">
          <a:hlinkClick xmlns:r="http://schemas.openxmlformats.org/officeDocument/2006/relationships" r:id="rId2"/>
        </xdr:cNvPr>
        <xdr:cNvSpPr/>
      </xdr:nvSpPr>
      <xdr:spPr>
        <a:xfrm>
          <a:off x="60960" y="11658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9</xdr:row>
      <xdr:rowOff>0</xdr:rowOff>
    </xdr:from>
    <xdr:to>
      <xdr:col>0</xdr:col>
      <xdr:colOff>502920</xdr:colOff>
      <xdr:row>9</xdr:row>
      <xdr:rowOff>129540</xdr:rowOff>
    </xdr:to>
    <xdr:sp macro="" textlink="">
      <xdr:nvSpPr>
        <xdr:cNvPr id="8" name="Rectangle 7">
          <a:hlinkClick xmlns:r="http://schemas.openxmlformats.org/officeDocument/2006/relationships" r:id="rId3"/>
        </xdr:cNvPr>
        <xdr:cNvSpPr/>
      </xdr:nvSpPr>
      <xdr:spPr>
        <a:xfrm>
          <a:off x="60960" y="15011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11</xdr:row>
      <xdr:rowOff>0</xdr:rowOff>
    </xdr:from>
    <xdr:to>
      <xdr:col>0</xdr:col>
      <xdr:colOff>502920</xdr:colOff>
      <xdr:row>11</xdr:row>
      <xdr:rowOff>129540</xdr:rowOff>
    </xdr:to>
    <xdr:sp macro="" textlink="">
      <xdr:nvSpPr>
        <xdr:cNvPr id="10" name="Rectangle 9">
          <a:hlinkClick xmlns:r="http://schemas.openxmlformats.org/officeDocument/2006/relationships" r:id="rId4"/>
        </xdr:cNvPr>
        <xdr:cNvSpPr/>
      </xdr:nvSpPr>
      <xdr:spPr>
        <a:xfrm>
          <a:off x="60960" y="18364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13</xdr:row>
      <xdr:rowOff>0</xdr:rowOff>
    </xdr:from>
    <xdr:to>
      <xdr:col>0</xdr:col>
      <xdr:colOff>502920</xdr:colOff>
      <xdr:row>13</xdr:row>
      <xdr:rowOff>129540</xdr:rowOff>
    </xdr:to>
    <xdr:sp macro="" textlink="">
      <xdr:nvSpPr>
        <xdr:cNvPr id="12" name="Rectangle 11">
          <a:hlinkClick xmlns:r="http://schemas.openxmlformats.org/officeDocument/2006/relationships" r:id="rId5"/>
        </xdr:cNvPr>
        <xdr:cNvSpPr/>
      </xdr:nvSpPr>
      <xdr:spPr>
        <a:xfrm>
          <a:off x="60960" y="21717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15</xdr:row>
      <xdr:rowOff>0</xdr:rowOff>
    </xdr:from>
    <xdr:to>
      <xdr:col>0</xdr:col>
      <xdr:colOff>502920</xdr:colOff>
      <xdr:row>15</xdr:row>
      <xdr:rowOff>129540</xdr:rowOff>
    </xdr:to>
    <xdr:sp macro="" textlink="">
      <xdr:nvSpPr>
        <xdr:cNvPr id="13" name="Rectangle 12">
          <a:hlinkClick xmlns:r="http://schemas.openxmlformats.org/officeDocument/2006/relationships" r:id="rId6"/>
        </xdr:cNvPr>
        <xdr:cNvSpPr/>
      </xdr:nvSpPr>
      <xdr:spPr>
        <a:xfrm>
          <a:off x="60960" y="25069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17</xdr:row>
      <xdr:rowOff>0</xdr:rowOff>
    </xdr:from>
    <xdr:to>
      <xdr:col>0</xdr:col>
      <xdr:colOff>502920</xdr:colOff>
      <xdr:row>17</xdr:row>
      <xdr:rowOff>129540</xdr:rowOff>
    </xdr:to>
    <xdr:sp macro="" textlink="">
      <xdr:nvSpPr>
        <xdr:cNvPr id="14" name="Rectangle 13">
          <a:hlinkClick xmlns:r="http://schemas.openxmlformats.org/officeDocument/2006/relationships" r:id="rId7"/>
        </xdr:cNvPr>
        <xdr:cNvSpPr/>
      </xdr:nvSpPr>
      <xdr:spPr>
        <a:xfrm>
          <a:off x="60960" y="28422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73</xdr:row>
      <xdr:rowOff>0</xdr:rowOff>
    </xdr:from>
    <xdr:to>
      <xdr:col>0</xdr:col>
      <xdr:colOff>502920</xdr:colOff>
      <xdr:row>73</xdr:row>
      <xdr:rowOff>129540</xdr:rowOff>
    </xdr:to>
    <xdr:sp macro="" textlink="">
      <xdr:nvSpPr>
        <xdr:cNvPr id="16" name="Rectangle 15">
          <a:hlinkClick xmlns:r="http://schemas.openxmlformats.org/officeDocument/2006/relationships" r:id="rId8"/>
        </xdr:cNvPr>
        <xdr:cNvSpPr/>
      </xdr:nvSpPr>
      <xdr:spPr>
        <a:xfrm>
          <a:off x="60960" y="122301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19</xdr:row>
      <xdr:rowOff>0</xdr:rowOff>
    </xdr:from>
    <xdr:to>
      <xdr:col>0</xdr:col>
      <xdr:colOff>502920</xdr:colOff>
      <xdr:row>19</xdr:row>
      <xdr:rowOff>129540</xdr:rowOff>
    </xdr:to>
    <xdr:sp macro="" textlink="">
      <xdr:nvSpPr>
        <xdr:cNvPr id="17" name="Rectangle 16">
          <a:hlinkClick xmlns:r="http://schemas.openxmlformats.org/officeDocument/2006/relationships" r:id="rId9"/>
        </xdr:cNvPr>
        <xdr:cNvSpPr/>
      </xdr:nvSpPr>
      <xdr:spPr>
        <a:xfrm>
          <a:off x="60960" y="31775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21</xdr:row>
      <xdr:rowOff>0</xdr:rowOff>
    </xdr:from>
    <xdr:to>
      <xdr:col>0</xdr:col>
      <xdr:colOff>502920</xdr:colOff>
      <xdr:row>21</xdr:row>
      <xdr:rowOff>129540</xdr:rowOff>
    </xdr:to>
    <xdr:sp macro="" textlink="">
      <xdr:nvSpPr>
        <xdr:cNvPr id="18" name="Rectangle 17">
          <a:hlinkClick xmlns:r="http://schemas.openxmlformats.org/officeDocument/2006/relationships" r:id="rId10"/>
        </xdr:cNvPr>
        <xdr:cNvSpPr/>
      </xdr:nvSpPr>
      <xdr:spPr>
        <a:xfrm>
          <a:off x="60960" y="35128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23</xdr:row>
      <xdr:rowOff>0</xdr:rowOff>
    </xdr:from>
    <xdr:to>
      <xdr:col>0</xdr:col>
      <xdr:colOff>502920</xdr:colOff>
      <xdr:row>23</xdr:row>
      <xdr:rowOff>129540</xdr:rowOff>
    </xdr:to>
    <xdr:sp macro="" textlink="">
      <xdr:nvSpPr>
        <xdr:cNvPr id="19" name="Rectangle 18">
          <a:hlinkClick xmlns:r="http://schemas.openxmlformats.org/officeDocument/2006/relationships" r:id="rId11"/>
        </xdr:cNvPr>
        <xdr:cNvSpPr/>
      </xdr:nvSpPr>
      <xdr:spPr>
        <a:xfrm>
          <a:off x="60960" y="38481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25</xdr:row>
      <xdr:rowOff>0</xdr:rowOff>
    </xdr:from>
    <xdr:to>
      <xdr:col>0</xdr:col>
      <xdr:colOff>502920</xdr:colOff>
      <xdr:row>25</xdr:row>
      <xdr:rowOff>129540</xdr:rowOff>
    </xdr:to>
    <xdr:sp macro="" textlink="">
      <xdr:nvSpPr>
        <xdr:cNvPr id="20" name="Rectangle 19">
          <a:hlinkClick xmlns:r="http://schemas.openxmlformats.org/officeDocument/2006/relationships" r:id="rId12"/>
        </xdr:cNvPr>
        <xdr:cNvSpPr/>
      </xdr:nvSpPr>
      <xdr:spPr>
        <a:xfrm>
          <a:off x="60960" y="41833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27</xdr:row>
      <xdr:rowOff>0</xdr:rowOff>
    </xdr:from>
    <xdr:to>
      <xdr:col>0</xdr:col>
      <xdr:colOff>502920</xdr:colOff>
      <xdr:row>27</xdr:row>
      <xdr:rowOff>129540</xdr:rowOff>
    </xdr:to>
    <xdr:sp macro="" textlink="">
      <xdr:nvSpPr>
        <xdr:cNvPr id="22" name="Rectangle 21">
          <a:hlinkClick xmlns:r="http://schemas.openxmlformats.org/officeDocument/2006/relationships" r:id="rId13"/>
        </xdr:cNvPr>
        <xdr:cNvSpPr/>
      </xdr:nvSpPr>
      <xdr:spPr>
        <a:xfrm>
          <a:off x="60960" y="45186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29</xdr:row>
      <xdr:rowOff>0</xdr:rowOff>
    </xdr:from>
    <xdr:to>
      <xdr:col>0</xdr:col>
      <xdr:colOff>502920</xdr:colOff>
      <xdr:row>29</xdr:row>
      <xdr:rowOff>129540</xdr:rowOff>
    </xdr:to>
    <xdr:sp macro="" textlink="">
      <xdr:nvSpPr>
        <xdr:cNvPr id="23" name="Rectangle 22">
          <a:hlinkClick xmlns:r="http://schemas.openxmlformats.org/officeDocument/2006/relationships" r:id="rId14"/>
        </xdr:cNvPr>
        <xdr:cNvSpPr/>
      </xdr:nvSpPr>
      <xdr:spPr>
        <a:xfrm>
          <a:off x="60960" y="48539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31</xdr:row>
      <xdr:rowOff>0</xdr:rowOff>
    </xdr:from>
    <xdr:to>
      <xdr:col>0</xdr:col>
      <xdr:colOff>502920</xdr:colOff>
      <xdr:row>31</xdr:row>
      <xdr:rowOff>129540</xdr:rowOff>
    </xdr:to>
    <xdr:sp macro="" textlink="">
      <xdr:nvSpPr>
        <xdr:cNvPr id="24" name="Rectangle 23">
          <a:hlinkClick xmlns:r="http://schemas.openxmlformats.org/officeDocument/2006/relationships" r:id="rId15"/>
        </xdr:cNvPr>
        <xdr:cNvSpPr/>
      </xdr:nvSpPr>
      <xdr:spPr>
        <a:xfrm>
          <a:off x="60960" y="51892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33</xdr:row>
      <xdr:rowOff>0</xdr:rowOff>
    </xdr:from>
    <xdr:to>
      <xdr:col>0</xdr:col>
      <xdr:colOff>502920</xdr:colOff>
      <xdr:row>33</xdr:row>
      <xdr:rowOff>129540</xdr:rowOff>
    </xdr:to>
    <xdr:sp macro="" textlink="">
      <xdr:nvSpPr>
        <xdr:cNvPr id="25" name="Rectangle 24">
          <a:hlinkClick xmlns:r="http://schemas.openxmlformats.org/officeDocument/2006/relationships" r:id="rId16"/>
        </xdr:cNvPr>
        <xdr:cNvSpPr/>
      </xdr:nvSpPr>
      <xdr:spPr>
        <a:xfrm>
          <a:off x="60960" y="55245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35</xdr:row>
      <xdr:rowOff>0</xdr:rowOff>
    </xdr:from>
    <xdr:to>
      <xdr:col>0</xdr:col>
      <xdr:colOff>502920</xdr:colOff>
      <xdr:row>35</xdr:row>
      <xdr:rowOff>129540</xdr:rowOff>
    </xdr:to>
    <xdr:sp macro="" textlink="">
      <xdr:nvSpPr>
        <xdr:cNvPr id="26" name="Rectangle 25">
          <a:hlinkClick xmlns:r="http://schemas.openxmlformats.org/officeDocument/2006/relationships" r:id="rId17"/>
        </xdr:cNvPr>
        <xdr:cNvSpPr/>
      </xdr:nvSpPr>
      <xdr:spPr>
        <a:xfrm>
          <a:off x="60960" y="58597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37</xdr:row>
      <xdr:rowOff>0</xdr:rowOff>
    </xdr:from>
    <xdr:to>
      <xdr:col>0</xdr:col>
      <xdr:colOff>502920</xdr:colOff>
      <xdr:row>37</xdr:row>
      <xdr:rowOff>129540</xdr:rowOff>
    </xdr:to>
    <xdr:sp macro="" textlink="">
      <xdr:nvSpPr>
        <xdr:cNvPr id="27" name="Rectangle 26">
          <a:hlinkClick xmlns:r="http://schemas.openxmlformats.org/officeDocument/2006/relationships" r:id="rId18"/>
        </xdr:cNvPr>
        <xdr:cNvSpPr/>
      </xdr:nvSpPr>
      <xdr:spPr>
        <a:xfrm>
          <a:off x="60960" y="61950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39</xdr:row>
      <xdr:rowOff>0</xdr:rowOff>
    </xdr:from>
    <xdr:to>
      <xdr:col>0</xdr:col>
      <xdr:colOff>502920</xdr:colOff>
      <xdr:row>39</xdr:row>
      <xdr:rowOff>129540</xdr:rowOff>
    </xdr:to>
    <xdr:sp macro="" textlink="">
      <xdr:nvSpPr>
        <xdr:cNvPr id="28" name="Rectangle 27">
          <a:hlinkClick xmlns:r="http://schemas.openxmlformats.org/officeDocument/2006/relationships" r:id="rId19"/>
        </xdr:cNvPr>
        <xdr:cNvSpPr/>
      </xdr:nvSpPr>
      <xdr:spPr>
        <a:xfrm>
          <a:off x="60960" y="65303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41</xdr:row>
      <xdr:rowOff>0</xdr:rowOff>
    </xdr:from>
    <xdr:to>
      <xdr:col>0</xdr:col>
      <xdr:colOff>502920</xdr:colOff>
      <xdr:row>41</xdr:row>
      <xdr:rowOff>129540</xdr:rowOff>
    </xdr:to>
    <xdr:sp macro="" textlink="">
      <xdr:nvSpPr>
        <xdr:cNvPr id="29" name="Rectangle 28">
          <a:hlinkClick xmlns:r="http://schemas.openxmlformats.org/officeDocument/2006/relationships" r:id="rId20"/>
        </xdr:cNvPr>
        <xdr:cNvSpPr/>
      </xdr:nvSpPr>
      <xdr:spPr>
        <a:xfrm>
          <a:off x="60960" y="68656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43</xdr:row>
      <xdr:rowOff>0</xdr:rowOff>
    </xdr:from>
    <xdr:to>
      <xdr:col>0</xdr:col>
      <xdr:colOff>502920</xdr:colOff>
      <xdr:row>43</xdr:row>
      <xdr:rowOff>129540</xdr:rowOff>
    </xdr:to>
    <xdr:sp macro="" textlink="">
      <xdr:nvSpPr>
        <xdr:cNvPr id="31" name="Rectangle 30">
          <a:hlinkClick xmlns:r="http://schemas.openxmlformats.org/officeDocument/2006/relationships" r:id="rId21"/>
        </xdr:cNvPr>
        <xdr:cNvSpPr/>
      </xdr:nvSpPr>
      <xdr:spPr>
        <a:xfrm>
          <a:off x="60960" y="72009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45</xdr:row>
      <xdr:rowOff>0</xdr:rowOff>
    </xdr:from>
    <xdr:to>
      <xdr:col>0</xdr:col>
      <xdr:colOff>502920</xdr:colOff>
      <xdr:row>45</xdr:row>
      <xdr:rowOff>129540</xdr:rowOff>
    </xdr:to>
    <xdr:sp macro="" textlink="">
      <xdr:nvSpPr>
        <xdr:cNvPr id="32" name="Rectangle 31">
          <a:hlinkClick xmlns:r="http://schemas.openxmlformats.org/officeDocument/2006/relationships" r:id="rId22"/>
        </xdr:cNvPr>
        <xdr:cNvSpPr/>
      </xdr:nvSpPr>
      <xdr:spPr>
        <a:xfrm>
          <a:off x="60960" y="75361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47</xdr:row>
      <xdr:rowOff>0</xdr:rowOff>
    </xdr:from>
    <xdr:to>
      <xdr:col>0</xdr:col>
      <xdr:colOff>502920</xdr:colOff>
      <xdr:row>47</xdr:row>
      <xdr:rowOff>129540</xdr:rowOff>
    </xdr:to>
    <xdr:sp macro="" textlink="">
      <xdr:nvSpPr>
        <xdr:cNvPr id="33" name="Rectangle 32">
          <a:hlinkClick xmlns:r="http://schemas.openxmlformats.org/officeDocument/2006/relationships" r:id="rId23"/>
        </xdr:cNvPr>
        <xdr:cNvSpPr/>
      </xdr:nvSpPr>
      <xdr:spPr>
        <a:xfrm>
          <a:off x="60960" y="78714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49</xdr:row>
      <xdr:rowOff>0</xdr:rowOff>
    </xdr:from>
    <xdr:to>
      <xdr:col>0</xdr:col>
      <xdr:colOff>502920</xdr:colOff>
      <xdr:row>49</xdr:row>
      <xdr:rowOff>129540</xdr:rowOff>
    </xdr:to>
    <xdr:sp macro="" textlink="">
      <xdr:nvSpPr>
        <xdr:cNvPr id="34" name="Rectangle 33">
          <a:hlinkClick xmlns:r="http://schemas.openxmlformats.org/officeDocument/2006/relationships" r:id="rId24"/>
        </xdr:cNvPr>
        <xdr:cNvSpPr/>
      </xdr:nvSpPr>
      <xdr:spPr>
        <a:xfrm>
          <a:off x="60960" y="82067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51</xdr:row>
      <xdr:rowOff>0</xdr:rowOff>
    </xdr:from>
    <xdr:to>
      <xdr:col>0</xdr:col>
      <xdr:colOff>502920</xdr:colOff>
      <xdr:row>51</xdr:row>
      <xdr:rowOff>129540</xdr:rowOff>
    </xdr:to>
    <xdr:sp macro="" textlink="">
      <xdr:nvSpPr>
        <xdr:cNvPr id="35" name="Rectangle 34">
          <a:hlinkClick xmlns:r="http://schemas.openxmlformats.org/officeDocument/2006/relationships" r:id="rId25"/>
        </xdr:cNvPr>
        <xdr:cNvSpPr/>
      </xdr:nvSpPr>
      <xdr:spPr>
        <a:xfrm>
          <a:off x="60960" y="85420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53</xdr:row>
      <xdr:rowOff>0</xdr:rowOff>
    </xdr:from>
    <xdr:to>
      <xdr:col>0</xdr:col>
      <xdr:colOff>502920</xdr:colOff>
      <xdr:row>53</xdr:row>
      <xdr:rowOff>129540</xdr:rowOff>
    </xdr:to>
    <xdr:sp macro="" textlink="">
      <xdr:nvSpPr>
        <xdr:cNvPr id="37" name="Rectangle 36">
          <a:hlinkClick xmlns:r="http://schemas.openxmlformats.org/officeDocument/2006/relationships" r:id="rId26"/>
        </xdr:cNvPr>
        <xdr:cNvSpPr/>
      </xdr:nvSpPr>
      <xdr:spPr>
        <a:xfrm>
          <a:off x="60960" y="88773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55</xdr:row>
      <xdr:rowOff>0</xdr:rowOff>
    </xdr:from>
    <xdr:to>
      <xdr:col>0</xdr:col>
      <xdr:colOff>502920</xdr:colOff>
      <xdr:row>55</xdr:row>
      <xdr:rowOff>129540</xdr:rowOff>
    </xdr:to>
    <xdr:sp macro="" textlink="">
      <xdr:nvSpPr>
        <xdr:cNvPr id="38" name="Rectangle 37">
          <a:hlinkClick xmlns:r="http://schemas.openxmlformats.org/officeDocument/2006/relationships" r:id="rId27"/>
        </xdr:cNvPr>
        <xdr:cNvSpPr/>
      </xdr:nvSpPr>
      <xdr:spPr>
        <a:xfrm>
          <a:off x="60960" y="92125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57</xdr:row>
      <xdr:rowOff>0</xdr:rowOff>
    </xdr:from>
    <xdr:to>
      <xdr:col>0</xdr:col>
      <xdr:colOff>502920</xdr:colOff>
      <xdr:row>57</xdr:row>
      <xdr:rowOff>129540</xdr:rowOff>
    </xdr:to>
    <xdr:sp macro="" textlink="">
      <xdr:nvSpPr>
        <xdr:cNvPr id="39" name="Rectangle 38">
          <a:hlinkClick xmlns:r="http://schemas.openxmlformats.org/officeDocument/2006/relationships" r:id="rId28"/>
        </xdr:cNvPr>
        <xdr:cNvSpPr/>
      </xdr:nvSpPr>
      <xdr:spPr>
        <a:xfrm>
          <a:off x="60960" y="95478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59</xdr:row>
      <xdr:rowOff>0</xdr:rowOff>
    </xdr:from>
    <xdr:to>
      <xdr:col>0</xdr:col>
      <xdr:colOff>502920</xdr:colOff>
      <xdr:row>59</xdr:row>
      <xdr:rowOff>129540</xdr:rowOff>
    </xdr:to>
    <xdr:sp macro="" textlink="">
      <xdr:nvSpPr>
        <xdr:cNvPr id="40" name="Rectangle 39">
          <a:hlinkClick xmlns:r="http://schemas.openxmlformats.org/officeDocument/2006/relationships" r:id="rId29"/>
        </xdr:cNvPr>
        <xdr:cNvSpPr/>
      </xdr:nvSpPr>
      <xdr:spPr>
        <a:xfrm>
          <a:off x="60960" y="98831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61</xdr:row>
      <xdr:rowOff>0</xdr:rowOff>
    </xdr:from>
    <xdr:to>
      <xdr:col>0</xdr:col>
      <xdr:colOff>502920</xdr:colOff>
      <xdr:row>61</xdr:row>
      <xdr:rowOff>129540</xdr:rowOff>
    </xdr:to>
    <xdr:sp macro="" textlink="">
      <xdr:nvSpPr>
        <xdr:cNvPr id="41" name="Rectangle 40">
          <a:hlinkClick xmlns:r="http://schemas.openxmlformats.org/officeDocument/2006/relationships" r:id="rId30"/>
        </xdr:cNvPr>
        <xdr:cNvSpPr/>
      </xdr:nvSpPr>
      <xdr:spPr>
        <a:xfrm>
          <a:off x="60960" y="102184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63</xdr:row>
      <xdr:rowOff>0</xdr:rowOff>
    </xdr:from>
    <xdr:to>
      <xdr:col>0</xdr:col>
      <xdr:colOff>502920</xdr:colOff>
      <xdr:row>63</xdr:row>
      <xdr:rowOff>129540</xdr:rowOff>
    </xdr:to>
    <xdr:sp macro="" textlink="">
      <xdr:nvSpPr>
        <xdr:cNvPr id="43" name="Rectangle 42">
          <a:hlinkClick xmlns:r="http://schemas.openxmlformats.org/officeDocument/2006/relationships" r:id="rId31"/>
        </xdr:cNvPr>
        <xdr:cNvSpPr/>
      </xdr:nvSpPr>
      <xdr:spPr>
        <a:xfrm>
          <a:off x="60960" y="105537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65</xdr:row>
      <xdr:rowOff>0</xdr:rowOff>
    </xdr:from>
    <xdr:to>
      <xdr:col>0</xdr:col>
      <xdr:colOff>502920</xdr:colOff>
      <xdr:row>65</xdr:row>
      <xdr:rowOff>129540</xdr:rowOff>
    </xdr:to>
    <xdr:sp macro="" textlink="">
      <xdr:nvSpPr>
        <xdr:cNvPr id="44" name="Rectangle 43">
          <a:hlinkClick xmlns:r="http://schemas.openxmlformats.org/officeDocument/2006/relationships" r:id="rId32"/>
        </xdr:cNvPr>
        <xdr:cNvSpPr/>
      </xdr:nvSpPr>
      <xdr:spPr>
        <a:xfrm>
          <a:off x="60960" y="108889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67</xdr:row>
      <xdr:rowOff>0</xdr:rowOff>
    </xdr:from>
    <xdr:to>
      <xdr:col>0</xdr:col>
      <xdr:colOff>502920</xdr:colOff>
      <xdr:row>67</xdr:row>
      <xdr:rowOff>129540</xdr:rowOff>
    </xdr:to>
    <xdr:sp macro="" textlink="">
      <xdr:nvSpPr>
        <xdr:cNvPr id="45" name="Rectangle 44">
          <a:hlinkClick xmlns:r="http://schemas.openxmlformats.org/officeDocument/2006/relationships" r:id="rId33"/>
        </xdr:cNvPr>
        <xdr:cNvSpPr/>
      </xdr:nvSpPr>
      <xdr:spPr>
        <a:xfrm>
          <a:off x="60960" y="112242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69</xdr:row>
      <xdr:rowOff>0</xdr:rowOff>
    </xdr:from>
    <xdr:to>
      <xdr:col>0</xdr:col>
      <xdr:colOff>502920</xdr:colOff>
      <xdr:row>69</xdr:row>
      <xdr:rowOff>129540</xdr:rowOff>
    </xdr:to>
    <xdr:sp macro="" textlink="">
      <xdr:nvSpPr>
        <xdr:cNvPr id="47" name="Rectangle 46">
          <a:hlinkClick xmlns:r="http://schemas.openxmlformats.org/officeDocument/2006/relationships" r:id="rId34"/>
        </xdr:cNvPr>
        <xdr:cNvSpPr/>
      </xdr:nvSpPr>
      <xdr:spPr>
        <a:xfrm>
          <a:off x="60960" y="115595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68580</xdr:colOff>
      <xdr:row>71</xdr:row>
      <xdr:rowOff>0</xdr:rowOff>
    </xdr:from>
    <xdr:to>
      <xdr:col>0</xdr:col>
      <xdr:colOff>510540</xdr:colOff>
      <xdr:row>71</xdr:row>
      <xdr:rowOff>129540</xdr:rowOff>
    </xdr:to>
    <xdr:sp macro="" textlink="">
      <xdr:nvSpPr>
        <xdr:cNvPr id="48" name="Rectangle 47">
          <a:hlinkClick xmlns:r="http://schemas.openxmlformats.org/officeDocument/2006/relationships" r:id="rId35"/>
        </xdr:cNvPr>
        <xdr:cNvSpPr/>
      </xdr:nvSpPr>
      <xdr:spPr>
        <a:xfrm>
          <a:off x="68580" y="118948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845820</xdr:colOff>
      <xdr:row>1</xdr:row>
      <xdr:rowOff>7620</xdr:rowOff>
    </xdr:to>
    <xdr:sp macro="" textlink="">
      <xdr:nvSpPr>
        <xdr:cNvPr id="3" name="Rectangle 2">
          <a:hlinkClick xmlns:r="http://schemas.openxmlformats.org/officeDocument/2006/relationships" r:id="rId1"/>
        </xdr:cNvPr>
        <xdr:cNvSpPr/>
      </xdr:nvSpPr>
      <xdr:spPr>
        <a:xfrm>
          <a:off x="7863840" y="0"/>
          <a:ext cx="845820" cy="17526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830580</xdr:colOff>
      <xdr:row>1</xdr:row>
      <xdr:rowOff>15240</xdr:rowOff>
    </xdr:to>
    <xdr:sp macro="" textlink="">
      <xdr:nvSpPr>
        <xdr:cNvPr id="2" name="Rectangle 1">
          <a:hlinkClick xmlns:r="http://schemas.openxmlformats.org/officeDocument/2006/relationships" r:id="rId1"/>
        </xdr:cNvPr>
        <xdr:cNvSpPr/>
      </xdr:nvSpPr>
      <xdr:spPr>
        <a:xfrm>
          <a:off x="989076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830580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3" name="Rectangle 2">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601980</xdr:colOff>
      <xdr:row>1</xdr:row>
      <xdr:rowOff>0</xdr:rowOff>
    </xdr:to>
    <xdr:sp macro="" textlink="">
      <xdr:nvSpPr>
        <xdr:cNvPr id="3" name="Rectangle 2">
          <a:hlinkClick xmlns:r="http://schemas.openxmlformats.org/officeDocument/2006/relationships" r:id="rId1"/>
        </xdr:cNvPr>
        <xdr:cNvSpPr/>
      </xdr:nvSpPr>
      <xdr:spPr>
        <a:xfrm>
          <a:off x="4297680" y="0"/>
          <a:ext cx="601980" cy="15240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3" name="Rectangle 2">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3" name="Rectangle 2">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594360</xdr:colOff>
      <xdr:row>0</xdr:row>
      <xdr:rowOff>160020</xdr:rowOff>
    </xdr:to>
    <xdr:sp macro="" textlink="">
      <xdr:nvSpPr>
        <xdr:cNvPr id="3" name="Rectangle 2">
          <a:hlinkClick xmlns:r="http://schemas.openxmlformats.org/officeDocument/2006/relationships" r:id="rId1"/>
        </xdr:cNvPr>
        <xdr:cNvSpPr/>
      </xdr:nvSpPr>
      <xdr:spPr>
        <a:xfrm>
          <a:off x="4655820" y="0"/>
          <a:ext cx="594360" cy="16002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830580</xdr:colOff>
      <xdr:row>1</xdr:row>
      <xdr:rowOff>15240</xdr:rowOff>
    </xdr:to>
    <xdr:sp macro="" textlink="">
      <xdr:nvSpPr>
        <xdr:cNvPr id="3" name="Rectangle 2">
          <a:hlinkClick xmlns:r="http://schemas.openxmlformats.org/officeDocument/2006/relationships" r:id="rId1"/>
        </xdr:cNvPr>
        <xdr:cNvSpPr/>
      </xdr:nvSpPr>
      <xdr:spPr>
        <a:xfrm>
          <a:off x="941070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8</xdr:col>
      <xdr:colOff>60960</xdr:colOff>
      <xdr:row>0</xdr:row>
      <xdr:rowOff>0</xdr:rowOff>
    </xdr:from>
    <xdr:to>
      <xdr:col>9</xdr:col>
      <xdr:colOff>281940</xdr:colOff>
      <xdr:row>1</xdr:row>
      <xdr:rowOff>15240</xdr:rowOff>
    </xdr:to>
    <xdr:sp macro="" textlink="">
      <xdr:nvSpPr>
        <xdr:cNvPr id="3" name="Rectangle 2">
          <a:hlinkClick xmlns:r="http://schemas.openxmlformats.org/officeDocument/2006/relationships" r:id="rId1"/>
        </xdr:cNvPr>
        <xdr:cNvSpPr/>
      </xdr:nvSpPr>
      <xdr:spPr>
        <a:xfrm>
          <a:off x="453390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11</xdr:row>
          <xdr:rowOff>95250</xdr:rowOff>
        </xdr:from>
        <xdr:to>
          <xdr:col>5</xdr:col>
          <xdr:colOff>628650</xdr:colOff>
          <xdr:row>13</xdr:row>
          <xdr:rowOff>28575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60</xdr:row>
          <xdr:rowOff>104775</xdr:rowOff>
        </xdr:from>
        <xdr:to>
          <xdr:col>5</xdr:col>
          <xdr:colOff>95250</xdr:colOff>
          <xdr:row>62</xdr:row>
          <xdr:rowOff>57150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60</xdr:row>
          <xdr:rowOff>104775</xdr:rowOff>
        </xdr:from>
        <xdr:to>
          <xdr:col>5</xdr:col>
          <xdr:colOff>390525</xdr:colOff>
          <xdr:row>62</xdr:row>
          <xdr:rowOff>57150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54</xdr:row>
          <xdr:rowOff>104775</xdr:rowOff>
        </xdr:from>
        <xdr:to>
          <xdr:col>5</xdr:col>
          <xdr:colOff>1085850</xdr:colOff>
          <xdr:row>56</xdr:row>
          <xdr:rowOff>19050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54</xdr:row>
          <xdr:rowOff>104775</xdr:rowOff>
        </xdr:from>
        <xdr:to>
          <xdr:col>6</xdr:col>
          <xdr:colOff>438150</xdr:colOff>
          <xdr:row>56</xdr:row>
          <xdr:rowOff>19050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48</xdr:row>
          <xdr:rowOff>114300</xdr:rowOff>
        </xdr:from>
        <xdr:to>
          <xdr:col>5</xdr:col>
          <xdr:colOff>200025</xdr:colOff>
          <xdr:row>50</xdr:row>
          <xdr:rowOff>28575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48</xdr:row>
          <xdr:rowOff>104775</xdr:rowOff>
        </xdr:from>
        <xdr:to>
          <xdr:col>4</xdr:col>
          <xdr:colOff>1171575</xdr:colOff>
          <xdr:row>50</xdr:row>
          <xdr:rowOff>19050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twoCellAnchor>
    <xdr:from>
      <xdr:col>6</xdr:col>
      <xdr:colOff>0</xdr:colOff>
      <xdr:row>0</xdr:row>
      <xdr:rowOff>0</xdr:rowOff>
    </xdr:from>
    <xdr:to>
      <xdr:col>6</xdr:col>
      <xdr:colOff>792480</xdr:colOff>
      <xdr:row>0</xdr:row>
      <xdr:rowOff>160020</xdr:rowOff>
    </xdr:to>
    <xdr:sp macro="" textlink="">
      <xdr:nvSpPr>
        <xdr:cNvPr id="9" name="Rectangle 8">
          <a:hlinkClick xmlns:r="http://schemas.openxmlformats.org/officeDocument/2006/relationships" r:id="rId1"/>
        </xdr:cNvPr>
        <xdr:cNvSpPr/>
      </xdr:nvSpPr>
      <xdr:spPr>
        <a:xfrm>
          <a:off x="5204460" y="0"/>
          <a:ext cx="792480" cy="16002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27</xdr:row>
          <xdr:rowOff>104775</xdr:rowOff>
        </xdr:from>
        <xdr:to>
          <xdr:col>6</xdr:col>
          <xdr:colOff>447675</xdr:colOff>
          <xdr:row>29</xdr:row>
          <xdr:rowOff>57150</xdr:rowOff>
        </xdr:to>
        <xdr:sp macro="" textlink="">
          <xdr:nvSpPr>
            <xdr:cNvPr id="73729" name="Check Box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27</xdr:row>
          <xdr:rowOff>104775</xdr:rowOff>
        </xdr:from>
        <xdr:to>
          <xdr:col>7</xdr:col>
          <xdr:colOff>57150</xdr:colOff>
          <xdr:row>29</xdr:row>
          <xdr:rowOff>57150</xdr:rowOff>
        </xdr:to>
        <xdr:sp macro="" textlink="">
          <xdr:nvSpPr>
            <xdr:cNvPr id="73730" name="Check Box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104775</xdr:rowOff>
        </xdr:from>
        <xdr:to>
          <xdr:col>6</xdr:col>
          <xdr:colOff>504825</xdr:colOff>
          <xdr:row>36</xdr:row>
          <xdr:rowOff>57150</xdr:rowOff>
        </xdr:to>
        <xdr:sp macro=""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34</xdr:row>
          <xdr:rowOff>104775</xdr:rowOff>
        </xdr:from>
        <xdr:to>
          <xdr:col>7</xdr:col>
          <xdr:colOff>0</xdr:colOff>
          <xdr:row>36</xdr:row>
          <xdr:rowOff>57150</xdr:rowOff>
        </xdr:to>
        <xdr:sp macro="" textlink="">
          <xdr:nvSpPr>
            <xdr:cNvPr id="73732" name="Check Box 4" hidden="1">
              <a:extLst>
                <a:ext uri="{63B3BB69-23CF-44E3-9099-C40C66FF867C}">
                  <a14:compatExt spid="_x0000_s7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123825</xdr:rowOff>
        </xdr:from>
        <xdr:to>
          <xdr:col>6</xdr:col>
          <xdr:colOff>438150</xdr:colOff>
          <xdr:row>40</xdr:row>
          <xdr:rowOff>66675</xdr:rowOff>
        </xdr:to>
        <xdr:sp macro="" textlink="">
          <xdr:nvSpPr>
            <xdr:cNvPr id="73733" name="Check Box 5" hidden="1">
              <a:extLst>
                <a:ext uri="{63B3BB69-23CF-44E3-9099-C40C66FF867C}">
                  <a14:compatExt spid="_x0000_s7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38</xdr:row>
          <xdr:rowOff>123825</xdr:rowOff>
        </xdr:from>
        <xdr:to>
          <xdr:col>7</xdr:col>
          <xdr:colOff>85725</xdr:colOff>
          <xdr:row>40</xdr:row>
          <xdr:rowOff>66675</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62</xdr:row>
          <xdr:rowOff>104775</xdr:rowOff>
        </xdr:from>
        <xdr:to>
          <xdr:col>4</xdr:col>
          <xdr:colOff>809625</xdr:colOff>
          <xdr:row>64</xdr:row>
          <xdr:rowOff>57150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62</xdr:row>
          <xdr:rowOff>104775</xdr:rowOff>
        </xdr:from>
        <xdr:to>
          <xdr:col>4</xdr:col>
          <xdr:colOff>1019175</xdr:colOff>
          <xdr:row>64</xdr:row>
          <xdr:rowOff>57150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142875</xdr:rowOff>
        </xdr:from>
        <xdr:to>
          <xdr:col>6</xdr:col>
          <xdr:colOff>742950</xdr:colOff>
          <xdr:row>23</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22</xdr:row>
          <xdr:rowOff>142875</xdr:rowOff>
        </xdr:from>
        <xdr:to>
          <xdr:col>7</xdr:col>
          <xdr:colOff>47625</xdr:colOff>
          <xdr:row>23</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95250</xdr:rowOff>
        </xdr:from>
        <xdr:to>
          <xdr:col>6</xdr:col>
          <xdr:colOff>495300</xdr:colOff>
          <xdr:row>57</xdr:row>
          <xdr:rowOff>47625</xdr:rowOff>
        </xdr:to>
        <xdr:sp macro="" textlink="">
          <xdr:nvSpPr>
            <xdr:cNvPr id="73739" name="Check Box 11" hidden="1">
              <a:extLst>
                <a:ext uri="{63B3BB69-23CF-44E3-9099-C40C66FF867C}">
                  <a14:compatExt spid="_x0000_s7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55</xdr:row>
          <xdr:rowOff>95250</xdr:rowOff>
        </xdr:from>
        <xdr:to>
          <xdr:col>6</xdr:col>
          <xdr:colOff>781050</xdr:colOff>
          <xdr:row>57</xdr:row>
          <xdr:rowOff>47625</xdr:rowOff>
        </xdr:to>
        <xdr:sp macro="" textlink="">
          <xdr:nvSpPr>
            <xdr:cNvPr id="73740" name="Check Box 12" hidden="1">
              <a:extLst>
                <a:ext uri="{63B3BB69-23CF-44E3-9099-C40C66FF867C}">
                  <a14:compatExt spid="_x0000_s7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47</xdr:row>
          <xdr:rowOff>114300</xdr:rowOff>
        </xdr:from>
        <xdr:to>
          <xdr:col>7</xdr:col>
          <xdr:colOff>38100</xdr:colOff>
          <xdr:row>49</xdr:row>
          <xdr:rowOff>57150</xdr:rowOff>
        </xdr:to>
        <xdr:sp macro="" textlink="">
          <xdr:nvSpPr>
            <xdr:cNvPr id="73741" name="Check Box 13" hidden="1">
              <a:extLst>
                <a:ext uri="{63B3BB69-23CF-44E3-9099-C40C66FF867C}">
                  <a14:compatExt spid="_x0000_s7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114300</xdr:rowOff>
        </xdr:from>
        <xdr:to>
          <xdr:col>6</xdr:col>
          <xdr:colOff>514350</xdr:colOff>
          <xdr:row>49</xdr:row>
          <xdr:rowOff>57150</xdr:rowOff>
        </xdr:to>
        <xdr:sp macro="" textlink="">
          <xdr:nvSpPr>
            <xdr:cNvPr id="73742" name="Check Box 14" hidden="1">
              <a:extLst>
                <a:ext uri="{63B3BB69-23CF-44E3-9099-C40C66FF867C}">
                  <a14:compatExt spid="_x0000_s7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95250</xdr:rowOff>
        </xdr:from>
        <xdr:to>
          <xdr:col>6</xdr:col>
          <xdr:colOff>523875</xdr:colOff>
          <xdr:row>20</xdr:row>
          <xdr:rowOff>47625</xdr:rowOff>
        </xdr:to>
        <xdr:sp macro="" textlink="">
          <xdr:nvSpPr>
            <xdr:cNvPr id="73743" name="Check Box 15" hidden="1">
              <a:extLst>
                <a:ext uri="{63B3BB69-23CF-44E3-9099-C40C66FF867C}">
                  <a14:compatExt spid="_x0000_s7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18</xdr:row>
          <xdr:rowOff>95250</xdr:rowOff>
        </xdr:from>
        <xdr:to>
          <xdr:col>7</xdr:col>
          <xdr:colOff>28575</xdr:colOff>
          <xdr:row>20</xdr:row>
          <xdr:rowOff>47625</xdr:rowOff>
        </xdr:to>
        <xdr:sp macro="" textlink="">
          <xdr:nvSpPr>
            <xdr:cNvPr id="73744" name="Check Box 16" hidden="1">
              <a:extLst>
                <a:ext uri="{63B3BB69-23CF-44E3-9099-C40C66FF867C}">
                  <a14:compatExt spid="_x0000_s7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1038225</xdr:colOff>
          <xdr:row>4</xdr:row>
          <xdr:rowOff>123825</xdr:rowOff>
        </xdr:from>
        <xdr:to>
          <xdr:col>6</xdr:col>
          <xdr:colOff>266700</xdr:colOff>
          <xdr:row>6</xdr:row>
          <xdr:rowOff>19050</xdr:rowOff>
        </xdr:to>
        <xdr:sp macro="" textlink="">
          <xdr:nvSpPr>
            <xdr:cNvPr id="73745" name="Check Box 17" hidden="1">
              <a:extLst>
                <a:ext uri="{63B3BB69-23CF-44E3-9099-C40C66FF867C}">
                  <a14:compatExt spid="_x0000_s7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xdr:row>
          <xdr:rowOff>123825</xdr:rowOff>
        </xdr:from>
        <xdr:to>
          <xdr:col>6</xdr:col>
          <xdr:colOff>762000</xdr:colOff>
          <xdr:row>6</xdr:row>
          <xdr:rowOff>19050</xdr:rowOff>
        </xdr:to>
        <xdr:sp macro="" textlink="">
          <xdr:nvSpPr>
            <xdr:cNvPr id="73746" name="Check Box 18" hidden="1">
              <a:extLst>
                <a:ext uri="{63B3BB69-23CF-44E3-9099-C40C66FF867C}">
                  <a14:compatExt spid="_x0000_s7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114300</xdr:rowOff>
        </xdr:from>
        <xdr:to>
          <xdr:col>6</xdr:col>
          <xdr:colOff>561975</xdr:colOff>
          <xdr:row>14</xdr:row>
          <xdr:rowOff>28575</xdr:rowOff>
        </xdr:to>
        <xdr:sp macro="" textlink="">
          <xdr:nvSpPr>
            <xdr:cNvPr id="73747" name="Check Box 19" hidden="1">
              <a:extLst>
                <a:ext uri="{63B3BB69-23CF-44E3-9099-C40C66FF867C}">
                  <a14:compatExt spid="_x0000_s7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12</xdr:row>
          <xdr:rowOff>114300</xdr:rowOff>
        </xdr:from>
        <xdr:to>
          <xdr:col>7</xdr:col>
          <xdr:colOff>19050</xdr:colOff>
          <xdr:row>14</xdr:row>
          <xdr:rowOff>28575</xdr:rowOff>
        </xdr:to>
        <xdr:sp macro="" textlink="">
          <xdr:nvSpPr>
            <xdr:cNvPr id="73748" name="Check Box 20" hidden="1">
              <a:extLst>
                <a:ext uri="{63B3BB69-23CF-44E3-9099-C40C66FF867C}">
                  <a14:compatExt spid="_x0000_s7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6</xdr:col>
      <xdr:colOff>0</xdr:colOff>
      <xdr:row>0</xdr:row>
      <xdr:rowOff>0</xdr:rowOff>
    </xdr:from>
    <xdr:to>
      <xdr:col>6</xdr:col>
      <xdr:colOff>800100</xdr:colOff>
      <xdr:row>1</xdr:row>
      <xdr:rowOff>0</xdr:rowOff>
    </xdr:to>
    <xdr:sp macro="" textlink="">
      <xdr:nvSpPr>
        <xdr:cNvPr id="22" name="Rectangle 21">
          <a:hlinkClick xmlns:r="http://schemas.openxmlformats.org/officeDocument/2006/relationships" r:id="rId1"/>
        </xdr:cNvPr>
        <xdr:cNvSpPr/>
      </xdr:nvSpPr>
      <xdr:spPr>
        <a:xfrm>
          <a:off x="4960620" y="0"/>
          <a:ext cx="800100" cy="1676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514350</xdr:colOff>
          <xdr:row>6</xdr:row>
          <xdr:rowOff>19050</xdr:rowOff>
        </xdr:from>
        <xdr:to>
          <xdr:col>7</xdr:col>
          <xdr:colOff>57150</xdr:colOff>
          <xdr:row>7</xdr:row>
          <xdr:rowOff>57150</xdr:rowOff>
        </xdr:to>
        <xdr:sp macro="" textlink="">
          <xdr:nvSpPr>
            <xdr:cNvPr id="75800"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19050</xdr:rowOff>
        </xdr:from>
        <xdr:to>
          <xdr:col>6</xdr:col>
          <xdr:colOff>647700</xdr:colOff>
          <xdr:row>7</xdr:row>
          <xdr:rowOff>57150</xdr:rowOff>
        </xdr:to>
        <xdr:sp macro="" textlink="">
          <xdr:nvSpPr>
            <xdr:cNvPr id="75801"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104775</xdr:rowOff>
        </xdr:from>
        <xdr:to>
          <xdr:col>6</xdr:col>
          <xdr:colOff>600075</xdr:colOff>
          <xdr:row>18</xdr:row>
          <xdr:rowOff>57150</xdr:rowOff>
        </xdr:to>
        <xdr:sp macro="" textlink="">
          <xdr:nvSpPr>
            <xdr:cNvPr id="75804" name="Check Box 28" hidden="1">
              <a:extLst>
                <a:ext uri="{63B3BB69-23CF-44E3-9099-C40C66FF867C}">
                  <a14:compatExt spid="_x0000_s75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16</xdr:row>
          <xdr:rowOff>95250</xdr:rowOff>
        </xdr:from>
        <xdr:to>
          <xdr:col>7</xdr:col>
          <xdr:colOff>57150</xdr:colOff>
          <xdr:row>18</xdr:row>
          <xdr:rowOff>47625</xdr:rowOff>
        </xdr:to>
        <xdr:sp macro="" textlink="">
          <xdr:nvSpPr>
            <xdr:cNvPr id="75805" name="Check Box 29" hidden="1">
              <a:extLst>
                <a:ext uri="{63B3BB69-23CF-44E3-9099-C40C66FF867C}">
                  <a14:compatExt spid="_x0000_s75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95250</xdr:rowOff>
        </xdr:from>
        <xdr:to>
          <xdr:col>6</xdr:col>
          <xdr:colOff>523875</xdr:colOff>
          <xdr:row>24</xdr:row>
          <xdr:rowOff>38100</xdr:rowOff>
        </xdr:to>
        <xdr:sp macro="" textlink="">
          <xdr:nvSpPr>
            <xdr:cNvPr id="75806" name="Check Box 30" hidden="1">
              <a:extLst>
                <a:ext uri="{63B3BB69-23CF-44E3-9099-C40C66FF867C}">
                  <a14:compatExt spid="_x0000_s75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95250</xdr:rowOff>
        </xdr:from>
        <xdr:to>
          <xdr:col>7</xdr:col>
          <xdr:colOff>57150</xdr:colOff>
          <xdr:row>24</xdr:row>
          <xdr:rowOff>38100</xdr:rowOff>
        </xdr:to>
        <xdr:sp macro="" textlink="">
          <xdr:nvSpPr>
            <xdr:cNvPr id="75807" name="Check Box 31" hidden="1">
              <a:extLst>
                <a:ext uri="{63B3BB69-23CF-44E3-9099-C40C66FF867C}">
                  <a14:compatExt spid="_x0000_s75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48</xdr:row>
          <xdr:rowOff>104775</xdr:rowOff>
        </xdr:from>
        <xdr:to>
          <xdr:col>6</xdr:col>
          <xdr:colOff>476250</xdr:colOff>
          <xdr:row>50</xdr:row>
          <xdr:rowOff>57150</xdr:rowOff>
        </xdr:to>
        <xdr:sp macro="" textlink="">
          <xdr:nvSpPr>
            <xdr:cNvPr id="75814" name="Check Box 38" hidden="1">
              <a:extLst>
                <a:ext uri="{63B3BB69-23CF-44E3-9099-C40C66FF867C}">
                  <a14:compatExt spid="_x0000_s7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48</xdr:row>
          <xdr:rowOff>114300</xdr:rowOff>
        </xdr:from>
        <xdr:to>
          <xdr:col>7</xdr:col>
          <xdr:colOff>76200</xdr:colOff>
          <xdr:row>50</xdr:row>
          <xdr:rowOff>57150</xdr:rowOff>
        </xdr:to>
        <xdr:sp macro="" textlink="">
          <xdr:nvSpPr>
            <xdr:cNvPr id="75815" name="Check Box 39" hidden="1">
              <a:extLst>
                <a:ext uri="{63B3BB69-23CF-44E3-9099-C40C66FF867C}">
                  <a14:compatExt spid="_x0000_s7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52</xdr:row>
          <xdr:rowOff>104775</xdr:rowOff>
        </xdr:from>
        <xdr:to>
          <xdr:col>6</xdr:col>
          <xdr:colOff>514350</xdr:colOff>
          <xdr:row>54</xdr:row>
          <xdr:rowOff>19050</xdr:rowOff>
        </xdr:to>
        <xdr:sp macro="" textlink="">
          <xdr:nvSpPr>
            <xdr:cNvPr id="75816" name="Check Box 40" hidden="1">
              <a:extLst>
                <a:ext uri="{63B3BB69-23CF-44E3-9099-C40C66FF867C}">
                  <a14:compatExt spid="_x0000_s75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52</xdr:row>
          <xdr:rowOff>104775</xdr:rowOff>
        </xdr:from>
        <xdr:to>
          <xdr:col>7</xdr:col>
          <xdr:colOff>95250</xdr:colOff>
          <xdr:row>54</xdr:row>
          <xdr:rowOff>19050</xdr:rowOff>
        </xdr:to>
        <xdr:sp macro="" textlink="">
          <xdr:nvSpPr>
            <xdr:cNvPr id="75817" name="Check Box 41" hidden="1">
              <a:extLst>
                <a:ext uri="{63B3BB69-23CF-44E3-9099-C40C66FF867C}">
                  <a14:compatExt spid="_x0000_s7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104775</xdr:rowOff>
        </xdr:from>
        <xdr:to>
          <xdr:col>8</xdr:col>
          <xdr:colOff>95250</xdr:colOff>
          <xdr:row>54</xdr:row>
          <xdr:rowOff>19050</xdr:rowOff>
        </xdr:to>
        <xdr:sp macro="" textlink="">
          <xdr:nvSpPr>
            <xdr:cNvPr id="75818" name="Check Box 42" hidden="1">
              <a:extLst>
                <a:ext uri="{63B3BB69-23CF-44E3-9099-C40C66FF867C}">
                  <a14:compatExt spid="_x0000_s7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6</xdr:col>
      <xdr:colOff>0</xdr:colOff>
      <xdr:row>0</xdr:row>
      <xdr:rowOff>0</xdr:rowOff>
    </xdr:from>
    <xdr:to>
      <xdr:col>6</xdr:col>
      <xdr:colOff>800100</xdr:colOff>
      <xdr:row>1</xdr:row>
      <xdr:rowOff>7620</xdr:rowOff>
    </xdr:to>
    <xdr:sp macro="" textlink="">
      <xdr:nvSpPr>
        <xdr:cNvPr id="13" name="Rectangle 12">
          <a:hlinkClick xmlns:r="http://schemas.openxmlformats.org/officeDocument/2006/relationships" r:id="rId1"/>
        </xdr:cNvPr>
        <xdr:cNvSpPr/>
      </xdr:nvSpPr>
      <xdr:spPr>
        <a:xfrm>
          <a:off x="4960620" y="0"/>
          <a:ext cx="800100" cy="17526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7</xdr:row>
          <xdr:rowOff>28575</xdr:rowOff>
        </xdr:from>
        <xdr:to>
          <xdr:col>2</xdr:col>
          <xdr:colOff>400050</xdr:colOff>
          <xdr:row>8</xdr:row>
          <xdr:rowOff>76200</xdr:rowOff>
        </xdr:to>
        <xdr:sp macro="" textlink="">
          <xdr:nvSpPr>
            <xdr:cNvPr id="76801" name="Check Box 1" hidden="1">
              <a:extLst>
                <a:ext uri="{63B3BB69-23CF-44E3-9099-C40C66FF867C}">
                  <a14:compatExt spid="_x0000_s7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95250</xdr:rowOff>
        </xdr:from>
        <xdr:to>
          <xdr:col>5</xdr:col>
          <xdr:colOff>457200</xdr:colOff>
          <xdr:row>31</xdr:row>
          <xdr:rowOff>19050</xdr:rowOff>
        </xdr:to>
        <xdr:sp macro="" textlink="">
          <xdr:nvSpPr>
            <xdr:cNvPr id="76804" name="Check Box 4" hidden="1">
              <a:extLst>
                <a:ext uri="{63B3BB69-23CF-44E3-9099-C40C66FF867C}">
                  <a14:compatExt spid="_x0000_s7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29</xdr:row>
          <xdr:rowOff>95250</xdr:rowOff>
        </xdr:from>
        <xdr:to>
          <xdr:col>5</xdr:col>
          <xdr:colOff>628650</xdr:colOff>
          <xdr:row>31</xdr:row>
          <xdr:rowOff>19050</xdr:rowOff>
        </xdr:to>
        <xdr:sp macro="" textlink="">
          <xdr:nvSpPr>
            <xdr:cNvPr id="76805" name="Check Box 5" hidden="1">
              <a:extLst>
                <a:ext uri="{63B3BB69-23CF-44E3-9099-C40C66FF867C}">
                  <a14:compatExt spid="_x0000_s7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6</xdr:col>
      <xdr:colOff>0</xdr:colOff>
      <xdr:row>0</xdr:row>
      <xdr:rowOff>0</xdr:rowOff>
    </xdr:from>
    <xdr:to>
      <xdr:col>6</xdr:col>
      <xdr:colOff>807720</xdr:colOff>
      <xdr:row>0</xdr:row>
      <xdr:rowOff>160020</xdr:rowOff>
    </xdr:to>
    <xdr:sp macro="" textlink="">
      <xdr:nvSpPr>
        <xdr:cNvPr id="6" name="Rectangle 5">
          <a:hlinkClick xmlns:r="http://schemas.openxmlformats.org/officeDocument/2006/relationships" r:id="rId1"/>
        </xdr:cNvPr>
        <xdr:cNvSpPr/>
      </xdr:nvSpPr>
      <xdr:spPr>
        <a:xfrm>
          <a:off x="4960620" y="0"/>
          <a:ext cx="807720" cy="16002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868680</xdr:colOff>
      <xdr:row>1</xdr:row>
      <xdr:rowOff>15240</xdr:rowOff>
    </xdr:to>
    <xdr:sp macro="" textlink="">
      <xdr:nvSpPr>
        <xdr:cNvPr id="2" name="Rectangle 1">
          <a:hlinkClick xmlns:r="http://schemas.openxmlformats.org/officeDocument/2006/relationships" r:id="rId1"/>
        </xdr:cNvPr>
        <xdr:cNvSpPr/>
      </xdr:nvSpPr>
      <xdr:spPr>
        <a:xfrm>
          <a:off x="8953500" y="0"/>
          <a:ext cx="8686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76200</xdr:colOff>
      <xdr:row>1</xdr:row>
      <xdr:rowOff>7620</xdr:rowOff>
    </xdr:to>
    <xdr:sp macro="" textlink="">
      <xdr:nvSpPr>
        <xdr:cNvPr id="2" name="Rectangle 1">
          <a:hlinkClick xmlns:r="http://schemas.openxmlformats.org/officeDocument/2006/relationships" r:id="rId1"/>
        </xdr:cNvPr>
        <xdr:cNvSpPr/>
      </xdr:nvSpPr>
      <xdr:spPr>
        <a:xfrm>
          <a:off x="8732520" y="0"/>
          <a:ext cx="723900" cy="17526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20Captive%20Statement%20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of Contents"/>
      <sheetName val="2. Balance Sheet"/>
      <sheetName val="3. Statement of Income - C&amp;S"/>
      <sheetName val="4a. Questionnaire"/>
      <sheetName val="4b. Questionnaire (cont)"/>
      <sheetName val="4c. Questionnaire (cont)"/>
      <sheetName val="4d. Questionnaire (cont)"/>
      <sheetName val="5. Premium Schedule"/>
      <sheetName val="6. Reinsurance"/>
      <sheetName val="7. Unpaid Losses &amp; LAE"/>
      <sheetName val="8. Loss &amp; LAE Paid and Incurred"/>
      <sheetName val="9a. Summary - NL &amp; LAE"/>
      <sheetName val="9b. Summary-Loss Dev."/>
      <sheetName val="10a. Auto Liability-NL &amp; LAE"/>
      <sheetName val="10b. Auto Liability-Loss Dev."/>
      <sheetName val="11a. G&amp;P Liability-NL &amp; LAE"/>
      <sheetName val="11b. G&amp;P Liability-Loss Dev."/>
      <sheetName val="12a.Professional Liab.-NL &amp; LAE"/>
      <sheetName val="12b.Professional Liab-Loss Dev."/>
      <sheetName val="13a. Property - NL &amp; LAE"/>
      <sheetName val="13B. Property - Loss Dev."/>
      <sheetName val="14a. Worker's Comp. - NL &amp; LAE"/>
      <sheetName val="14b. Worker's Comp. - Loss Dev."/>
      <sheetName val="15a. All Other (a) -NL &amp; LAE"/>
      <sheetName val="15b. All Other (a) - Loss Dev."/>
      <sheetName val="16a.  All Other (b) -NL &amp; LAE"/>
      <sheetName val="16b. All Other (b) - Loss Dev."/>
      <sheetName val="17a.  All Other (c) -NL &amp; LAE"/>
      <sheetName val="17b. All Other (c) - Loss Dev."/>
      <sheetName val="18a.  All Other (d) -NL &amp; LAE"/>
      <sheetName val="18b. All Other (d) - Loss Dev."/>
      <sheetName val="19.Investment Schedule"/>
      <sheetName val="20.Cross Check"/>
      <sheetName val="VOID"/>
    </sheetNames>
    <sheetDataSet>
      <sheetData sheetId="0">
        <row r="5">
          <cell r="T5" t="str">
            <v>Pure</v>
          </cell>
        </row>
        <row r="6">
          <cell r="T6" t="str">
            <v>Assoc.</v>
          </cell>
        </row>
        <row r="7">
          <cell r="T7" t="str">
            <v>Branch</v>
          </cell>
        </row>
        <row r="8">
          <cell r="T8" t="str">
            <v>LLC</v>
          </cell>
        </row>
        <row r="9">
          <cell r="T9" t="str">
            <v>Sponsored</v>
          </cell>
        </row>
        <row r="10">
          <cell r="T10" t="str">
            <v>SPC</v>
          </cell>
        </row>
        <row r="11">
          <cell r="T11" t="str">
            <v>Industrial Insured</v>
          </cell>
        </row>
      </sheetData>
      <sheetData sheetId="1"/>
      <sheetData sheetId="2">
        <row r="1">
          <cell r="A1" t="str">
            <v>ANNUAL REPORT FOR THE PERIOD ENDED:</v>
          </cell>
        </row>
      </sheetData>
      <sheetData sheetId="3"/>
      <sheetData sheetId="4"/>
      <sheetData sheetId="5"/>
      <sheetData sheetId="6"/>
      <sheetData sheetId="7"/>
      <sheetData sheetId="8">
        <row r="11">
          <cell r="A11">
            <v>1</v>
          </cell>
        </row>
        <row r="12">
          <cell r="A12">
            <v>2</v>
          </cell>
        </row>
        <row r="13">
          <cell r="A13">
            <v>3</v>
          </cell>
        </row>
        <row r="14">
          <cell r="A14">
            <v>4</v>
          </cell>
        </row>
        <row r="15">
          <cell r="A15">
            <v>5</v>
          </cell>
        </row>
        <row r="17">
          <cell r="A17" t="str">
            <v xml:space="preserve">a  </v>
          </cell>
        </row>
        <row r="18">
          <cell r="A18" t="str">
            <v>b</v>
          </cell>
        </row>
        <row r="19">
          <cell r="A19" t="str">
            <v>c</v>
          </cell>
        </row>
        <row r="20">
          <cell r="A20" t="str">
            <v>d</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INSERT COMPANY NAME HERE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5.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W76"/>
  <sheetViews>
    <sheetView showGridLines="0" workbookViewId="0">
      <selection activeCell="E12" sqref="E12:F12"/>
    </sheetView>
  </sheetViews>
  <sheetFormatPr defaultRowHeight="15" x14ac:dyDescent="0.25"/>
  <cols>
    <col min="2" max="2" width="10.7109375" customWidth="1"/>
    <col min="3" max="3" width="6.5703125" customWidth="1"/>
    <col min="4" max="4" width="2.28515625" customWidth="1"/>
    <col min="5" max="5" width="12.85546875" customWidth="1"/>
    <col min="6" max="6" width="10.28515625" customWidth="1"/>
    <col min="7" max="7" width="9.140625" customWidth="1"/>
    <col min="8" max="8" width="2" customWidth="1"/>
    <col min="11" max="11" width="9.140625" customWidth="1"/>
    <col min="20" max="20" width="9.140625" hidden="1" customWidth="1"/>
  </cols>
  <sheetData>
    <row r="1" spans="1:20" x14ac:dyDescent="0.25">
      <c r="A1" s="342"/>
      <c r="B1" s="342"/>
      <c r="C1" s="342"/>
      <c r="D1" s="342"/>
      <c r="E1" s="342"/>
      <c r="F1" s="342"/>
      <c r="G1" s="376" t="s">
        <v>446</v>
      </c>
      <c r="H1" s="342"/>
      <c r="I1" s="342"/>
      <c r="J1" s="383" t="s">
        <v>0</v>
      </c>
      <c r="K1" s="384"/>
    </row>
    <row r="2" spans="1:20" ht="4.9000000000000004" customHeight="1" x14ac:dyDescent="0.25">
      <c r="A2" s="342"/>
      <c r="B2" s="342"/>
      <c r="C2" s="342"/>
      <c r="D2" s="342"/>
      <c r="E2" s="342"/>
      <c r="F2" s="342"/>
      <c r="G2" s="342"/>
      <c r="H2" s="342"/>
      <c r="I2" s="342"/>
      <c r="J2" s="342"/>
      <c r="K2" s="342"/>
    </row>
    <row r="3" spans="1:20" x14ac:dyDescent="0.25">
      <c r="A3" s="385" t="s">
        <v>445</v>
      </c>
      <c r="B3" s="385"/>
      <c r="C3" s="385"/>
      <c r="D3" s="385"/>
      <c r="E3" s="385"/>
      <c r="F3" s="385"/>
      <c r="G3" s="385"/>
      <c r="H3" s="385"/>
      <c r="I3" s="385"/>
      <c r="J3" s="385"/>
      <c r="K3" s="385"/>
    </row>
    <row r="4" spans="1:20" x14ac:dyDescent="0.25">
      <c r="A4" s="385" t="s">
        <v>1</v>
      </c>
      <c r="B4" s="385"/>
      <c r="C4" s="385"/>
      <c r="D4" s="385"/>
      <c r="E4" s="385"/>
      <c r="F4" s="385"/>
      <c r="G4" s="385"/>
      <c r="H4" s="385"/>
      <c r="I4" s="385"/>
      <c r="J4" s="385"/>
      <c r="K4" s="385"/>
    </row>
    <row r="5" spans="1:20" x14ac:dyDescent="0.25">
      <c r="A5" s="387" t="s">
        <v>541</v>
      </c>
      <c r="B5" s="388"/>
      <c r="C5" s="388"/>
      <c r="D5" s="388"/>
      <c r="E5" s="388"/>
      <c r="F5" s="388"/>
      <c r="G5" s="388"/>
      <c r="H5" s="388"/>
      <c r="I5" s="388"/>
      <c r="J5" s="388"/>
      <c r="K5" s="388"/>
      <c r="T5" s="2" t="s">
        <v>2</v>
      </c>
    </row>
    <row r="6" spans="1:20" x14ac:dyDescent="0.25">
      <c r="A6" s="389"/>
      <c r="B6" s="389"/>
      <c r="C6" s="389"/>
      <c r="D6" s="389"/>
      <c r="E6" s="389"/>
      <c r="F6" s="389"/>
      <c r="G6" s="389"/>
      <c r="H6" s="389"/>
      <c r="I6" s="389"/>
      <c r="J6" s="389"/>
      <c r="K6" s="389"/>
      <c r="T6" s="2" t="s">
        <v>3</v>
      </c>
    </row>
    <row r="7" spans="1:20" ht="16.5" thickBot="1" x14ac:dyDescent="0.3">
      <c r="A7" s="3"/>
      <c r="B7" s="390" t="s">
        <v>4</v>
      </c>
      <c r="C7" s="390"/>
      <c r="D7" s="390"/>
      <c r="E7" s="390"/>
      <c r="F7" s="390"/>
      <c r="G7" s="390"/>
      <c r="H7" s="390"/>
      <c r="I7" s="390"/>
      <c r="J7" s="390"/>
      <c r="K7" s="4"/>
      <c r="P7" s="5"/>
      <c r="T7" s="2" t="s">
        <v>5</v>
      </c>
    </row>
    <row r="8" spans="1:20" x14ac:dyDescent="0.25">
      <c r="A8" s="391" t="s">
        <v>6</v>
      </c>
      <c r="B8" s="391"/>
      <c r="C8" s="391"/>
      <c r="D8" s="391"/>
      <c r="E8" s="391"/>
      <c r="F8" s="391"/>
      <c r="G8" s="391"/>
      <c r="H8" s="391"/>
      <c r="I8" s="391"/>
      <c r="J8" s="391"/>
      <c r="K8" s="391"/>
      <c r="T8" s="2" t="s">
        <v>7</v>
      </c>
    </row>
    <row r="9" spans="1:20" ht="5.45" customHeight="1" x14ac:dyDescent="0.25">
      <c r="A9" s="342"/>
      <c r="B9" s="342"/>
      <c r="C9" s="342"/>
      <c r="D9" s="342"/>
      <c r="E9" s="342"/>
      <c r="F9" s="342"/>
      <c r="G9" s="342"/>
      <c r="H9" s="342"/>
      <c r="I9" s="342"/>
      <c r="J9" s="342"/>
      <c r="K9" s="342"/>
      <c r="T9" s="2" t="s">
        <v>8</v>
      </c>
    </row>
    <row r="10" spans="1:20" x14ac:dyDescent="0.25">
      <c r="A10" s="382" t="s">
        <v>451</v>
      </c>
      <c r="B10" s="382"/>
      <c r="C10" s="382"/>
      <c r="D10" s="382"/>
      <c r="E10" s="375"/>
      <c r="F10" s="375"/>
      <c r="G10" s="376" t="s">
        <v>9</v>
      </c>
      <c r="H10" s="376"/>
      <c r="I10" s="376"/>
      <c r="J10" s="392"/>
      <c r="K10" s="392"/>
      <c r="T10" s="2" t="s">
        <v>10</v>
      </c>
    </row>
    <row r="11" spans="1:20" x14ac:dyDescent="0.25">
      <c r="A11" s="393"/>
      <c r="B11" s="393"/>
      <c r="C11" s="393"/>
      <c r="D11" s="393"/>
      <c r="E11" s="380" t="s">
        <v>452</v>
      </c>
      <c r="F11" s="380"/>
      <c r="G11" s="393"/>
      <c r="H11" s="393"/>
      <c r="I11" s="393"/>
      <c r="J11" s="380" t="s">
        <v>452</v>
      </c>
      <c r="K11" s="380"/>
      <c r="T11" s="2" t="s">
        <v>11</v>
      </c>
    </row>
    <row r="12" spans="1:20" x14ac:dyDescent="0.25">
      <c r="A12" s="6" t="s">
        <v>447</v>
      </c>
      <c r="B12" s="7"/>
      <c r="C12" s="7"/>
      <c r="D12" s="8"/>
      <c r="E12" s="375"/>
      <c r="F12" s="375"/>
      <c r="G12" s="376" t="s">
        <v>12</v>
      </c>
      <c r="H12" s="376"/>
      <c r="I12" s="376"/>
      <c r="J12" s="377"/>
      <c r="K12" s="377"/>
    </row>
    <row r="13" spans="1:20" x14ac:dyDescent="0.25">
      <c r="A13" s="368"/>
      <c r="B13" s="368"/>
      <c r="C13" s="368"/>
      <c r="D13" s="368"/>
      <c r="E13" s="380" t="s">
        <v>452</v>
      </c>
      <c r="F13" s="380"/>
      <c r="G13" s="381"/>
      <c r="H13" s="381"/>
      <c r="I13" s="381"/>
      <c r="J13" s="386"/>
      <c r="K13" s="386"/>
    </row>
    <row r="14" spans="1:20" x14ac:dyDescent="0.25">
      <c r="A14" s="382" t="s">
        <v>34</v>
      </c>
      <c r="B14" s="382"/>
      <c r="C14" s="382"/>
      <c r="D14" s="382"/>
      <c r="E14" s="378"/>
      <c r="F14" s="379"/>
      <c r="G14" s="379"/>
      <c r="H14" s="379"/>
      <c r="I14" s="379"/>
      <c r="J14" s="379"/>
      <c r="K14" s="379"/>
    </row>
    <row r="15" spans="1:20" ht="6.6" customHeight="1" x14ac:dyDescent="0.25">
      <c r="A15" s="369"/>
      <c r="B15" s="370"/>
      <c r="C15" s="370"/>
      <c r="D15" s="370"/>
      <c r="E15" s="370"/>
      <c r="F15" s="370"/>
      <c r="G15" s="370"/>
      <c r="H15" s="370"/>
      <c r="I15" s="370"/>
      <c r="J15" s="370"/>
      <c r="K15" s="370"/>
    </row>
    <row r="16" spans="1:20" x14ac:dyDescent="0.25">
      <c r="A16" s="371" t="s">
        <v>448</v>
      </c>
      <c r="B16" s="372"/>
      <c r="C16" s="372"/>
      <c r="D16" s="372"/>
      <c r="E16" s="372"/>
      <c r="F16" s="372"/>
      <c r="G16" s="372"/>
      <c r="H16" s="372"/>
      <c r="I16" s="372"/>
      <c r="J16" s="372"/>
      <c r="K16" s="372"/>
      <c r="O16" s="10"/>
    </row>
    <row r="17" spans="1:18" x14ac:dyDescent="0.25">
      <c r="A17" s="361"/>
      <c r="B17" s="361"/>
      <c r="C17" s="361"/>
      <c r="D17" s="361"/>
      <c r="E17" s="361"/>
      <c r="F17" s="11"/>
      <c r="G17" s="373"/>
      <c r="H17" s="336"/>
      <c r="I17" s="336"/>
      <c r="J17" s="336"/>
      <c r="K17" s="336"/>
    </row>
    <row r="18" spans="1:18" x14ac:dyDescent="0.25">
      <c r="A18" s="362" t="s">
        <v>13</v>
      </c>
      <c r="B18" s="362"/>
      <c r="C18" s="362"/>
      <c r="D18" s="362"/>
      <c r="E18" s="362"/>
      <c r="F18" s="12"/>
      <c r="G18" s="374" t="s">
        <v>14</v>
      </c>
      <c r="H18" s="374"/>
      <c r="I18" s="374"/>
      <c r="J18" s="374"/>
      <c r="K18" s="374"/>
    </row>
    <row r="19" spans="1:18" x14ac:dyDescent="0.25">
      <c r="A19" s="336"/>
      <c r="B19" s="336"/>
      <c r="C19" s="336"/>
      <c r="D19" s="336"/>
      <c r="E19" s="336"/>
      <c r="F19" s="13"/>
      <c r="G19" s="336"/>
      <c r="H19" s="336"/>
      <c r="I19" s="336"/>
      <c r="J19" s="336"/>
      <c r="K19" s="336"/>
    </row>
    <row r="20" spans="1:18" x14ac:dyDescent="0.25">
      <c r="A20" s="362" t="s">
        <v>15</v>
      </c>
      <c r="B20" s="362"/>
      <c r="C20" s="362"/>
      <c r="D20" s="362"/>
      <c r="E20" s="362"/>
      <c r="F20" s="14"/>
      <c r="G20" s="362" t="s">
        <v>16</v>
      </c>
      <c r="H20" s="362"/>
      <c r="I20" s="362"/>
      <c r="J20" s="362"/>
      <c r="K20" s="362"/>
    </row>
    <row r="21" spans="1:18" ht="5.45" customHeight="1" x14ac:dyDescent="0.25">
      <c r="A21" s="368"/>
      <c r="B21" s="368"/>
      <c r="C21" s="368"/>
      <c r="D21" s="368"/>
      <c r="E21" s="368"/>
      <c r="F21" s="368"/>
      <c r="G21" s="368"/>
      <c r="H21" s="368"/>
      <c r="I21" s="368"/>
      <c r="J21" s="368"/>
      <c r="K21" s="368"/>
    </row>
    <row r="22" spans="1:18" ht="4.9000000000000004" customHeight="1" x14ac:dyDescent="0.25">
      <c r="A22" s="353" t="s">
        <v>17</v>
      </c>
      <c r="B22" s="353"/>
      <c r="C22" s="353"/>
      <c r="D22" s="353"/>
      <c r="E22" s="353"/>
      <c r="F22" s="353"/>
      <c r="G22" s="353"/>
      <c r="H22" s="353"/>
      <c r="I22" s="353"/>
      <c r="J22" s="353"/>
      <c r="K22" s="353"/>
    </row>
    <row r="23" spans="1:18" x14ac:dyDescent="0.25">
      <c r="A23" s="353"/>
      <c r="B23" s="353"/>
      <c r="C23" s="353"/>
      <c r="D23" s="353"/>
      <c r="E23" s="353"/>
      <c r="F23" s="353"/>
      <c r="G23" s="353"/>
      <c r="H23" s="353"/>
      <c r="I23" s="353"/>
      <c r="J23" s="353"/>
      <c r="K23" s="353"/>
    </row>
    <row r="24" spans="1:18" x14ac:dyDescent="0.25">
      <c r="A24" s="15" t="s">
        <v>18</v>
      </c>
      <c r="B24" s="366" t="s">
        <v>13</v>
      </c>
      <c r="C24" s="366"/>
      <c r="D24" s="367"/>
      <c r="E24" s="15" t="s">
        <v>18</v>
      </c>
      <c r="F24" s="366" t="s">
        <v>13</v>
      </c>
      <c r="G24" s="366"/>
      <c r="H24" s="367"/>
      <c r="I24" s="15" t="s">
        <v>18</v>
      </c>
      <c r="J24" s="366" t="s">
        <v>13</v>
      </c>
      <c r="K24" s="366"/>
    </row>
    <row r="25" spans="1:18" x14ac:dyDescent="0.25">
      <c r="A25" s="10" t="s">
        <v>19</v>
      </c>
      <c r="B25" s="336"/>
      <c r="C25" s="337"/>
      <c r="D25" s="342"/>
      <c r="E25" s="16" t="s">
        <v>20</v>
      </c>
      <c r="F25" s="336"/>
      <c r="G25" s="337"/>
      <c r="H25" s="342"/>
      <c r="I25" s="16"/>
      <c r="J25" s="336"/>
      <c r="K25" s="337"/>
    </row>
    <row r="26" spans="1:18" x14ac:dyDescent="0.25">
      <c r="A26" s="10" t="s">
        <v>21</v>
      </c>
      <c r="B26" s="338"/>
      <c r="C26" s="339"/>
      <c r="D26" s="342"/>
      <c r="E26" s="17" t="s">
        <v>20</v>
      </c>
      <c r="F26" s="338"/>
      <c r="G26" s="339"/>
      <c r="H26" s="342"/>
      <c r="I26" s="16"/>
      <c r="J26" s="336"/>
      <c r="K26" s="337"/>
    </row>
    <row r="27" spans="1:18" x14ac:dyDescent="0.25">
      <c r="A27" s="10" t="s">
        <v>22</v>
      </c>
      <c r="B27" s="338"/>
      <c r="C27" s="339"/>
      <c r="D27" s="342"/>
      <c r="E27" s="17" t="s">
        <v>20</v>
      </c>
      <c r="F27" s="338"/>
      <c r="G27" s="339"/>
      <c r="H27" s="342"/>
      <c r="I27" s="16"/>
      <c r="J27" s="336"/>
      <c r="K27" s="337"/>
    </row>
    <row r="28" spans="1:18" x14ac:dyDescent="0.25">
      <c r="A28" s="18"/>
      <c r="B28" s="338"/>
      <c r="C28" s="339"/>
      <c r="D28" s="342"/>
      <c r="E28" s="17"/>
      <c r="F28" s="338"/>
      <c r="G28" s="339"/>
      <c r="H28" s="342"/>
      <c r="I28" s="16"/>
      <c r="J28" s="336"/>
      <c r="K28" s="337"/>
      <c r="R28" s="2"/>
    </row>
    <row r="29" spans="1:18" x14ac:dyDescent="0.25">
      <c r="A29" s="18"/>
      <c r="B29" s="338"/>
      <c r="C29" s="339"/>
      <c r="D29" s="342"/>
      <c r="E29" s="17"/>
      <c r="F29" s="338"/>
      <c r="G29" s="339"/>
      <c r="H29" s="342"/>
      <c r="I29" s="16"/>
      <c r="J29" s="336"/>
      <c r="K29" s="337"/>
    </row>
    <row r="30" spans="1:18" x14ac:dyDescent="0.25">
      <c r="A30" s="18"/>
      <c r="B30" s="338"/>
      <c r="C30" s="339"/>
      <c r="D30" s="342"/>
      <c r="E30" s="17"/>
      <c r="F30" s="338"/>
      <c r="G30" s="339"/>
      <c r="H30" s="342"/>
      <c r="I30" s="16"/>
      <c r="J30" s="336"/>
      <c r="K30" s="337"/>
    </row>
    <row r="31" spans="1:18" ht="6.6" customHeight="1" x14ac:dyDescent="0.25">
      <c r="A31" s="343"/>
      <c r="B31" s="343"/>
      <c r="C31" s="343"/>
      <c r="D31" s="343"/>
      <c r="E31" s="343"/>
      <c r="F31" s="343"/>
      <c r="G31" s="343"/>
      <c r="H31" s="343"/>
      <c r="I31" s="343"/>
      <c r="J31" s="343"/>
      <c r="K31" s="343"/>
    </row>
    <row r="32" spans="1:18" x14ac:dyDescent="0.25">
      <c r="A32" s="353" t="s">
        <v>23</v>
      </c>
      <c r="B32" s="353"/>
      <c r="C32" s="353"/>
      <c r="D32" s="353"/>
      <c r="E32" s="353"/>
      <c r="F32" s="353"/>
      <c r="G32" s="353"/>
      <c r="H32" s="353"/>
      <c r="I32" s="353"/>
      <c r="J32" s="353"/>
      <c r="K32" s="353"/>
    </row>
    <row r="33" spans="1:23" ht="5.25" customHeight="1" x14ac:dyDescent="0.25">
      <c r="A33" s="353"/>
      <c r="B33" s="353"/>
      <c r="C33" s="353"/>
      <c r="D33" s="353"/>
      <c r="E33" s="353"/>
      <c r="F33" s="353"/>
      <c r="G33" s="353"/>
      <c r="H33" s="353"/>
      <c r="I33" s="353"/>
      <c r="J33" s="353"/>
      <c r="K33" s="353"/>
    </row>
    <row r="34" spans="1:23" x14ac:dyDescent="0.25">
      <c r="A34" s="366" t="s">
        <v>13</v>
      </c>
      <c r="B34" s="366"/>
      <c r="C34" s="366"/>
      <c r="D34" s="286"/>
      <c r="E34" s="366" t="s">
        <v>13</v>
      </c>
      <c r="F34" s="366"/>
      <c r="G34" s="366"/>
      <c r="H34" s="286"/>
      <c r="I34" s="366" t="s">
        <v>13</v>
      </c>
      <c r="J34" s="366"/>
      <c r="K34" s="366"/>
    </row>
    <row r="35" spans="1:23" x14ac:dyDescent="0.25">
      <c r="A35" s="336"/>
      <c r="B35" s="337"/>
      <c r="C35" s="337"/>
      <c r="D35" s="286"/>
      <c r="E35" s="336"/>
      <c r="F35" s="337"/>
      <c r="G35" s="337"/>
      <c r="H35" s="286"/>
      <c r="I35" s="336"/>
      <c r="J35" s="337"/>
      <c r="K35" s="337"/>
    </row>
    <row r="36" spans="1:23" x14ac:dyDescent="0.25">
      <c r="A36" s="336"/>
      <c r="B36" s="337"/>
      <c r="C36" s="337"/>
      <c r="D36" s="286"/>
      <c r="E36" s="336"/>
      <c r="F36" s="337"/>
      <c r="G36" s="337"/>
      <c r="H36" s="286"/>
      <c r="I36" s="338"/>
      <c r="J36" s="339"/>
      <c r="K36" s="339"/>
    </row>
    <row r="37" spans="1:23" x14ac:dyDescent="0.25">
      <c r="A37" s="336"/>
      <c r="B37" s="337"/>
      <c r="C37" s="337"/>
      <c r="D37" s="286"/>
      <c r="E37" s="336"/>
      <c r="F37" s="337"/>
      <c r="G37" s="337"/>
      <c r="H37" s="286"/>
      <c r="I37" s="338"/>
      <c r="J37" s="339"/>
      <c r="K37" s="339"/>
    </row>
    <row r="38" spans="1:23" x14ac:dyDescent="0.25">
      <c r="A38" s="336"/>
      <c r="B38" s="337"/>
      <c r="C38" s="337"/>
      <c r="D38" s="286"/>
      <c r="E38" s="336"/>
      <c r="F38" s="337"/>
      <c r="G38" s="337"/>
      <c r="H38" s="286"/>
      <c r="I38" s="338"/>
      <c r="J38" s="339"/>
      <c r="K38" s="339"/>
    </row>
    <row r="39" spans="1:23" ht="5.45" customHeight="1" x14ac:dyDescent="0.25">
      <c r="A39" s="352"/>
      <c r="B39" s="352"/>
      <c r="C39" s="352"/>
      <c r="D39" s="286"/>
      <c r="E39" s="352"/>
      <c r="F39" s="352"/>
      <c r="G39" s="352"/>
      <c r="H39" s="286"/>
      <c r="I39" s="352"/>
      <c r="J39" s="352"/>
      <c r="K39" s="352"/>
    </row>
    <row r="40" spans="1:23" x14ac:dyDescent="0.25">
      <c r="A40" s="353" t="s">
        <v>450</v>
      </c>
      <c r="B40" s="353"/>
      <c r="C40" s="353"/>
      <c r="D40" s="353"/>
      <c r="E40" s="353"/>
      <c r="F40" s="353"/>
      <c r="G40" s="353"/>
      <c r="H40" s="353"/>
      <c r="I40" s="353"/>
      <c r="J40" s="353"/>
      <c r="K40" s="353"/>
    </row>
    <row r="41" spans="1:23" x14ac:dyDescent="0.25">
      <c r="A41" t="s">
        <v>24</v>
      </c>
      <c r="B41" s="349"/>
      <c r="C41" s="350"/>
      <c r="D41" s="346"/>
      <c r="E41" s="346"/>
      <c r="F41" s="346"/>
      <c r="G41" s="346"/>
      <c r="H41" s="346"/>
      <c r="I41" s="346"/>
      <c r="J41" s="346"/>
      <c r="K41" s="346"/>
    </row>
    <row r="42" spans="1:23" x14ac:dyDescent="0.25">
      <c r="A42" t="s">
        <v>25</v>
      </c>
      <c r="B42" s="351"/>
      <c r="C42" s="351"/>
      <c r="D42" s="346"/>
      <c r="E42" s="346"/>
      <c r="F42" s="346"/>
      <c r="G42" s="346"/>
      <c r="H42" s="346"/>
      <c r="I42" s="346"/>
      <c r="J42" s="346"/>
      <c r="K42" s="346"/>
    </row>
    <row r="43" spans="1:23" ht="7.15" customHeight="1" x14ac:dyDescent="0.25">
      <c r="A43" s="345"/>
      <c r="B43" s="345"/>
      <c r="C43" s="345"/>
      <c r="D43" s="345"/>
      <c r="E43" s="345"/>
      <c r="F43" s="345"/>
      <c r="G43" s="345"/>
      <c r="H43" s="345"/>
      <c r="I43" s="345"/>
      <c r="J43" s="345"/>
      <c r="K43" s="345"/>
    </row>
    <row r="44" spans="1:23" ht="6" customHeight="1" x14ac:dyDescent="0.25">
      <c r="A44" s="345"/>
      <c r="B44" s="345"/>
      <c r="C44" s="345"/>
      <c r="D44" s="345"/>
      <c r="E44" s="345"/>
      <c r="F44" s="345"/>
      <c r="G44" s="345"/>
      <c r="H44" s="345"/>
      <c r="I44" s="345"/>
      <c r="J44" s="345"/>
      <c r="K44" s="345"/>
    </row>
    <row r="45" spans="1:23" ht="4.1500000000000004" customHeight="1" x14ac:dyDescent="0.25">
      <c r="A45" s="345"/>
      <c r="B45" s="345"/>
      <c r="C45" s="345"/>
      <c r="D45" s="345"/>
      <c r="E45" s="345"/>
      <c r="F45" s="345"/>
      <c r="G45" s="345"/>
      <c r="H45" s="345"/>
      <c r="I45" s="345"/>
      <c r="J45" s="345"/>
      <c r="K45" s="345"/>
    </row>
    <row r="46" spans="1:23" x14ac:dyDescent="0.25">
      <c r="A46" s="19" t="s">
        <v>449</v>
      </c>
      <c r="B46" s="19"/>
      <c r="C46" s="19"/>
      <c r="D46" s="9"/>
      <c r="E46" s="19"/>
      <c r="F46" s="343"/>
      <c r="G46" s="343"/>
      <c r="H46" s="343"/>
      <c r="I46" s="343"/>
      <c r="J46" s="343"/>
      <c r="K46" s="343"/>
    </row>
    <row r="47" spans="1:23" x14ac:dyDescent="0.25">
      <c r="A47" s="363">
        <f>IF(B7=[1]VOID!A3,0,B7)</f>
        <v>0</v>
      </c>
      <c r="B47" s="363"/>
      <c r="C47" s="363"/>
      <c r="D47" s="363"/>
      <c r="E47" s="363"/>
      <c r="F47" s="363"/>
      <c r="G47" s="363"/>
      <c r="H47" s="363"/>
      <c r="I47" s="20" t="s">
        <v>26</v>
      </c>
      <c r="J47" s="9"/>
      <c r="K47" s="9"/>
    </row>
    <row r="48" spans="1:23" ht="12.75" customHeight="1" x14ac:dyDescent="0.25">
      <c r="A48" s="340" t="s">
        <v>27</v>
      </c>
      <c r="B48" s="340"/>
      <c r="C48" s="340"/>
      <c r="D48" s="340"/>
      <c r="E48" s="340"/>
      <c r="F48" s="340"/>
      <c r="G48" s="340"/>
      <c r="H48" s="340"/>
      <c r="I48" s="340"/>
      <c r="J48" s="340"/>
      <c r="K48" s="340"/>
      <c r="M48" s="9"/>
      <c r="N48" s="9"/>
      <c r="O48" s="9"/>
      <c r="P48" s="9"/>
      <c r="Q48" s="9"/>
      <c r="R48" s="9"/>
      <c r="S48" s="9"/>
      <c r="T48" s="9"/>
      <c r="U48" s="9"/>
      <c r="V48" s="9"/>
      <c r="W48" s="9"/>
    </row>
    <row r="49" spans="1:23" x14ac:dyDescent="0.25">
      <c r="A49" s="340"/>
      <c r="B49" s="340"/>
      <c r="C49" s="340"/>
      <c r="D49" s="340"/>
      <c r="E49" s="340"/>
      <c r="F49" s="340"/>
      <c r="G49" s="340"/>
      <c r="H49" s="340"/>
      <c r="I49" s="340"/>
      <c r="J49" s="340"/>
      <c r="K49" s="340"/>
      <c r="M49" s="9"/>
      <c r="N49" s="9"/>
      <c r="O49" s="9"/>
      <c r="P49" s="9"/>
      <c r="Q49" s="9"/>
      <c r="R49" s="9"/>
      <c r="S49" s="9"/>
      <c r="T49" s="9"/>
      <c r="U49" s="9"/>
      <c r="V49" s="9"/>
      <c r="W49" s="9"/>
    </row>
    <row r="50" spans="1:23" x14ac:dyDescent="0.25">
      <c r="A50" s="340"/>
      <c r="B50" s="340"/>
      <c r="C50" s="340"/>
      <c r="D50" s="340"/>
      <c r="E50" s="340"/>
      <c r="F50" s="340"/>
      <c r="G50" s="340"/>
      <c r="H50" s="340"/>
      <c r="I50" s="340"/>
      <c r="J50" s="340"/>
      <c r="K50" s="340"/>
      <c r="M50" s="7"/>
      <c r="N50" s="9"/>
      <c r="O50" s="9"/>
      <c r="P50" s="9"/>
      <c r="Q50" s="9"/>
      <c r="R50" s="9"/>
      <c r="S50" s="9"/>
      <c r="T50" s="9"/>
      <c r="U50" s="9"/>
      <c r="V50" s="9"/>
      <c r="W50" s="9"/>
    </row>
    <row r="51" spans="1:23" x14ac:dyDescent="0.25">
      <c r="A51" s="340"/>
      <c r="B51" s="340"/>
      <c r="C51" s="340"/>
      <c r="D51" s="340"/>
      <c r="E51" s="340"/>
      <c r="F51" s="340"/>
      <c r="G51" s="340"/>
      <c r="H51" s="340"/>
      <c r="I51" s="340"/>
      <c r="J51" s="340"/>
      <c r="K51" s="340"/>
      <c r="M51" s="9"/>
      <c r="N51" s="9"/>
      <c r="O51" s="9"/>
      <c r="P51" s="9"/>
      <c r="Q51" s="9"/>
      <c r="R51" s="9"/>
      <c r="S51" s="9"/>
      <c r="T51" s="9"/>
      <c r="U51" s="9"/>
      <c r="V51" s="9"/>
      <c r="W51" s="9"/>
    </row>
    <row r="52" spans="1:23" x14ac:dyDescent="0.25">
      <c r="A52" s="340"/>
      <c r="B52" s="340"/>
      <c r="C52" s="340"/>
      <c r="D52" s="340"/>
      <c r="E52" s="340"/>
      <c r="F52" s="340"/>
      <c r="G52" s="340"/>
      <c r="H52" s="340"/>
      <c r="I52" s="340"/>
      <c r="J52" s="340"/>
      <c r="K52" s="340"/>
      <c r="M52" s="9"/>
      <c r="N52" s="9"/>
      <c r="O52" s="9"/>
      <c r="P52" s="9"/>
      <c r="Q52" s="9"/>
      <c r="R52" s="9"/>
      <c r="S52" s="9"/>
      <c r="T52" s="9"/>
      <c r="U52" s="9"/>
      <c r="V52" s="9"/>
      <c r="W52" s="9"/>
    </row>
    <row r="53" spans="1:23" x14ac:dyDescent="0.25">
      <c r="A53" s="340"/>
      <c r="B53" s="340"/>
      <c r="C53" s="340"/>
      <c r="D53" s="340"/>
      <c r="E53" s="340"/>
      <c r="F53" s="340"/>
      <c r="G53" s="340"/>
      <c r="H53" s="340"/>
      <c r="I53" s="340"/>
      <c r="J53" s="340"/>
      <c r="K53" s="340"/>
      <c r="M53" s="9"/>
      <c r="N53" s="9"/>
      <c r="O53" s="9"/>
      <c r="P53" s="9"/>
      <c r="Q53" s="9"/>
      <c r="R53" s="9"/>
      <c r="S53" s="9"/>
      <c r="T53" s="9"/>
      <c r="U53" s="9"/>
      <c r="V53" s="9"/>
      <c r="W53" s="9"/>
    </row>
    <row r="54" spans="1:23" x14ac:dyDescent="0.25">
      <c r="A54" s="340"/>
      <c r="B54" s="340"/>
      <c r="C54" s="340"/>
      <c r="D54" s="340"/>
      <c r="E54" s="340"/>
      <c r="F54" s="340"/>
      <c r="G54" s="340"/>
      <c r="H54" s="340"/>
      <c r="I54" s="340"/>
      <c r="J54" s="340"/>
      <c r="K54" s="340"/>
      <c r="M54" s="9"/>
      <c r="N54" s="9"/>
      <c r="O54" s="9"/>
      <c r="P54" s="9"/>
      <c r="Q54" s="9"/>
      <c r="R54" s="9"/>
      <c r="S54" s="9"/>
      <c r="T54" s="9"/>
      <c r="U54" s="9"/>
      <c r="V54" s="9"/>
      <c r="W54" s="9"/>
    </row>
    <row r="55" spans="1:23" ht="6" customHeight="1" x14ac:dyDescent="0.25">
      <c r="A55" s="341"/>
      <c r="B55" s="341"/>
      <c r="C55" s="341"/>
      <c r="D55" s="342"/>
      <c r="E55" s="341"/>
      <c r="F55" s="341"/>
      <c r="G55" s="341"/>
      <c r="H55" s="342"/>
      <c r="I55" s="341"/>
      <c r="J55" s="341"/>
      <c r="K55" s="341"/>
    </row>
    <row r="56" spans="1:23" x14ac:dyDescent="0.25">
      <c r="A56" s="347"/>
      <c r="B56" s="347"/>
      <c r="C56" s="347"/>
      <c r="D56" s="342"/>
      <c r="E56" s="347"/>
      <c r="F56" s="347"/>
      <c r="G56" s="347"/>
      <c r="H56" s="342"/>
      <c r="I56" s="347"/>
      <c r="J56" s="347"/>
      <c r="K56" s="347"/>
    </row>
    <row r="57" spans="1:23" x14ac:dyDescent="0.25">
      <c r="A57" s="348"/>
      <c r="B57" s="348"/>
      <c r="C57" s="348"/>
      <c r="D57" s="342"/>
      <c r="E57" s="348"/>
      <c r="F57" s="348"/>
      <c r="G57" s="348"/>
      <c r="H57" s="342"/>
      <c r="I57" s="348"/>
      <c r="J57" s="348"/>
      <c r="K57" s="348"/>
    </row>
    <row r="58" spans="1:23" x14ac:dyDescent="0.25">
      <c r="A58" s="357">
        <f>B25</f>
        <v>0</v>
      </c>
      <c r="B58" s="357"/>
      <c r="C58" s="357"/>
      <c r="D58" s="342"/>
      <c r="E58" s="358">
        <f>B26</f>
        <v>0</v>
      </c>
      <c r="F58" s="358"/>
      <c r="G58" s="358"/>
      <c r="H58" s="342"/>
      <c r="I58" s="357">
        <f>B27</f>
        <v>0</v>
      </c>
      <c r="J58" s="357"/>
      <c r="K58" s="357"/>
    </row>
    <row r="59" spans="1:23" x14ac:dyDescent="0.25">
      <c r="A59" s="359" t="s">
        <v>19</v>
      </c>
      <c r="B59" s="344"/>
      <c r="C59" s="344"/>
      <c r="D59" s="342"/>
      <c r="E59" s="359" t="s">
        <v>21</v>
      </c>
      <c r="F59" s="344"/>
      <c r="G59" s="344"/>
      <c r="H59" s="342"/>
      <c r="I59" s="359" t="s">
        <v>28</v>
      </c>
      <c r="J59" s="344"/>
      <c r="K59" s="344"/>
    </row>
    <row r="60" spans="1:23" ht="4.1500000000000004" customHeight="1" x14ac:dyDescent="0.25">
      <c r="A60" s="344"/>
      <c r="B60" s="344"/>
      <c r="C60" s="344"/>
      <c r="D60" s="342"/>
      <c r="E60" s="341"/>
      <c r="F60" s="341"/>
      <c r="G60" s="341"/>
      <c r="H60" s="342"/>
      <c r="I60" s="341"/>
      <c r="J60" s="341"/>
      <c r="K60" s="341"/>
    </row>
    <row r="61" spans="1:23" ht="4.1500000000000004" customHeight="1" x14ac:dyDescent="0.25">
      <c r="A61" s="344"/>
      <c r="B61" s="344"/>
      <c r="C61" s="344"/>
      <c r="D61" s="342"/>
      <c r="E61" s="341"/>
      <c r="F61" s="341"/>
      <c r="G61" s="341"/>
      <c r="H61" s="342"/>
      <c r="I61" s="341"/>
      <c r="J61" s="341"/>
      <c r="K61" s="341"/>
    </row>
    <row r="62" spans="1:23" ht="5.45" customHeight="1" x14ac:dyDescent="0.25">
      <c r="A62" s="355"/>
      <c r="B62" s="356"/>
      <c r="C62" s="356"/>
      <c r="D62" s="342"/>
      <c r="E62" s="341"/>
      <c r="F62" s="341"/>
      <c r="G62" s="341"/>
      <c r="H62" s="342"/>
      <c r="I62" s="341"/>
      <c r="J62" s="341"/>
      <c r="K62" s="341"/>
    </row>
    <row r="63" spans="1:23" ht="1.9" customHeight="1" x14ac:dyDescent="0.25">
      <c r="A63" s="359"/>
      <c r="B63" s="344"/>
      <c r="C63" s="344"/>
      <c r="D63" s="342"/>
      <c r="E63" s="341"/>
      <c r="F63" s="341"/>
      <c r="G63" s="341"/>
      <c r="H63" s="342"/>
      <c r="I63" s="341"/>
      <c r="J63" s="341"/>
      <c r="K63" s="341"/>
    </row>
    <row r="64" spans="1:23" x14ac:dyDescent="0.25">
      <c r="A64" s="341"/>
      <c r="B64" s="341"/>
      <c r="C64" s="341"/>
      <c r="D64" s="342"/>
      <c r="E64" s="341"/>
      <c r="F64" s="341"/>
      <c r="G64" s="341"/>
      <c r="H64" s="342"/>
      <c r="I64" s="341"/>
      <c r="J64" s="341"/>
      <c r="K64" s="341"/>
    </row>
    <row r="65" spans="1:11" x14ac:dyDescent="0.25">
      <c r="A65" s="364" t="s">
        <v>29</v>
      </c>
      <c r="B65" s="364"/>
      <c r="C65" s="364"/>
      <c r="D65" s="364"/>
      <c r="E65" s="364"/>
      <c r="F65" s="21"/>
      <c r="G65" s="22" t="s">
        <v>30</v>
      </c>
      <c r="H65" s="336"/>
      <c r="I65" s="336"/>
      <c r="J65" s="23" t="s">
        <v>542</v>
      </c>
      <c r="K65" s="9"/>
    </row>
    <row r="66" spans="1:11" x14ac:dyDescent="0.25">
      <c r="A66" s="365"/>
      <c r="B66" s="365"/>
      <c r="C66" s="365"/>
      <c r="D66" s="342"/>
      <c r="E66" s="341"/>
      <c r="F66" s="341"/>
      <c r="G66" s="341"/>
      <c r="H66" s="342"/>
      <c r="I66" s="341"/>
      <c r="J66" s="341"/>
      <c r="K66" s="341"/>
    </row>
    <row r="67" spans="1:11" x14ac:dyDescent="0.25">
      <c r="A67" s="350"/>
      <c r="B67" s="350"/>
      <c r="C67" s="350"/>
      <c r="D67" s="342"/>
      <c r="E67" s="341"/>
      <c r="F67" s="341"/>
      <c r="G67" s="341"/>
      <c r="H67" s="342"/>
      <c r="I67" s="341"/>
      <c r="J67" s="341"/>
      <c r="K67" s="341"/>
    </row>
    <row r="68" spans="1:11" x14ac:dyDescent="0.25">
      <c r="A68" s="341"/>
      <c r="B68" s="341"/>
      <c r="C68" s="341"/>
      <c r="D68" s="342"/>
      <c r="E68" s="341"/>
      <c r="F68" s="341"/>
      <c r="G68" s="341"/>
      <c r="H68" s="342"/>
      <c r="I68" s="341"/>
      <c r="J68" s="341"/>
      <c r="K68" s="341"/>
    </row>
    <row r="69" spans="1:11" x14ac:dyDescent="0.25">
      <c r="A69" s="354" t="s">
        <v>31</v>
      </c>
      <c r="B69" s="354"/>
      <c r="C69" s="354"/>
      <c r="D69" s="354"/>
      <c r="E69" s="354"/>
      <c r="F69" s="354"/>
      <c r="G69" s="354"/>
      <c r="H69" s="354"/>
      <c r="I69" s="354"/>
      <c r="J69" s="354"/>
      <c r="K69" s="354"/>
    </row>
    <row r="70" spans="1:11" x14ac:dyDescent="0.25">
      <c r="A70" s="360" t="s">
        <v>32</v>
      </c>
      <c r="B70" s="360"/>
      <c r="C70" s="360"/>
      <c r="D70" s="360"/>
      <c r="E70" s="360"/>
      <c r="F70" s="360"/>
      <c r="G70" s="360"/>
      <c r="H70" s="360"/>
      <c r="I70" s="360"/>
      <c r="J70" s="360"/>
      <c r="K70" s="360"/>
    </row>
    <row r="71" spans="1:11" x14ac:dyDescent="0.25">
      <c r="A71" s="360"/>
      <c r="B71" s="360"/>
      <c r="C71" s="360"/>
      <c r="D71" s="360"/>
      <c r="E71" s="360"/>
      <c r="F71" s="360"/>
      <c r="G71" s="360"/>
      <c r="H71" s="360"/>
      <c r="I71" s="360"/>
      <c r="J71" s="360"/>
      <c r="K71" s="360"/>
    </row>
    <row r="72" spans="1:11" x14ac:dyDescent="0.25">
      <c r="A72" s="354" t="s">
        <v>33</v>
      </c>
      <c r="B72" s="354"/>
      <c r="C72" s="354"/>
      <c r="D72" s="354"/>
      <c r="E72" s="354"/>
      <c r="F72" s="354"/>
      <c r="G72" s="354"/>
      <c r="H72" s="354"/>
      <c r="I72" s="354"/>
      <c r="J72" s="354"/>
      <c r="K72" s="354"/>
    </row>
    <row r="73" spans="1:11" x14ac:dyDescent="0.25">
      <c r="A73" s="9"/>
      <c r="B73" s="9"/>
      <c r="C73" s="9"/>
      <c r="D73" s="9"/>
      <c r="E73" s="9"/>
      <c r="F73" s="9"/>
      <c r="G73" s="9"/>
      <c r="H73" s="9"/>
      <c r="I73" s="9"/>
      <c r="J73" s="9"/>
      <c r="K73" s="9"/>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sheetData>
  <mergeCells count="138">
    <mergeCell ref="A1:F1"/>
    <mergeCell ref="G1:I1"/>
    <mergeCell ref="J1:K1"/>
    <mergeCell ref="A2:K2"/>
    <mergeCell ref="A3:K3"/>
    <mergeCell ref="A4:K4"/>
    <mergeCell ref="E11:F11"/>
    <mergeCell ref="J11:K11"/>
    <mergeCell ref="J13:K13"/>
    <mergeCell ref="A5:K5"/>
    <mergeCell ref="A6:K6"/>
    <mergeCell ref="B7:J7"/>
    <mergeCell ref="A8:K8"/>
    <mergeCell ref="A9:K9"/>
    <mergeCell ref="A10:D10"/>
    <mergeCell ref="E10:F10"/>
    <mergeCell ref="G10:I10"/>
    <mergeCell ref="J10:K10"/>
    <mergeCell ref="G11:I11"/>
    <mergeCell ref="A11:D11"/>
    <mergeCell ref="A15:K15"/>
    <mergeCell ref="A16:K16"/>
    <mergeCell ref="G17:K17"/>
    <mergeCell ref="G18:K18"/>
    <mergeCell ref="E12:F12"/>
    <mergeCell ref="G12:I12"/>
    <mergeCell ref="J12:K12"/>
    <mergeCell ref="E14:K14"/>
    <mergeCell ref="E13:F13"/>
    <mergeCell ref="A13:D13"/>
    <mergeCell ref="G13:I13"/>
    <mergeCell ref="A14:D14"/>
    <mergeCell ref="J26:K26"/>
    <mergeCell ref="B27:C27"/>
    <mergeCell ref="F27:G27"/>
    <mergeCell ref="J27:K27"/>
    <mergeCell ref="B28:C28"/>
    <mergeCell ref="F28:G28"/>
    <mergeCell ref="J28:K28"/>
    <mergeCell ref="A19:E19"/>
    <mergeCell ref="G19:K19"/>
    <mergeCell ref="A20:E20"/>
    <mergeCell ref="G20:K20"/>
    <mergeCell ref="A21:K21"/>
    <mergeCell ref="A34:C34"/>
    <mergeCell ref="E34:G34"/>
    <mergeCell ref="I34:K34"/>
    <mergeCell ref="A35:C35"/>
    <mergeCell ref="E35:G35"/>
    <mergeCell ref="I35:K35"/>
    <mergeCell ref="A36:C36"/>
    <mergeCell ref="A22:K23"/>
    <mergeCell ref="B24:C24"/>
    <mergeCell ref="D24:D30"/>
    <mergeCell ref="F24:G24"/>
    <mergeCell ref="H24:H30"/>
    <mergeCell ref="J24:K24"/>
    <mergeCell ref="B25:C25"/>
    <mergeCell ref="F25:G25"/>
    <mergeCell ref="J25:K25"/>
    <mergeCell ref="B26:C26"/>
    <mergeCell ref="B29:C29"/>
    <mergeCell ref="F29:G29"/>
    <mergeCell ref="J29:K29"/>
    <mergeCell ref="B30:C30"/>
    <mergeCell ref="F30:G30"/>
    <mergeCell ref="J30:K30"/>
    <mergeCell ref="F26:G26"/>
    <mergeCell ref="A70:K71"/>
    <mergeCell ref="A72:K72"/>
    <mergeCell ref="A17:E17"/>
    <mergeCell ref="A18:E18"/>
    <mergeCell ref="A47:H47"/>
    <mergeCell ref="A65:E65"/>
    <mergeCell ref="H65:I65"/>
    <mergeCell ref="A66:C67"/>
    <mergeCell ref="D66:D68"/>
    <mergeCell ref="E66:G66"/>
    <mergeCell ref="H66:H68"/>
    <mergeCell ref="I66:K66"/>
    <mergeCell ref="E67:G67"/>
    <mergeCell ref="I67:K67"/>
    <mergeCell ref="A68:C68"/>
    <mergeCell ref="A63:C63"/>
    <mergeCell ref="E63:G63"/>
    <mergeCell ref="I63:K63"/>
    <mergeCell ref="A64:C64"/>
    <mergeCell ref="E64:G64"/>
    <mergeCell ref="I64:K64"/>
    <mergeCell ref="E60:G60"/>
    <mergeCell ref="I60:K60"/>
    <mergeCell ref="E61:G61"/>
    <mergeCell ref="E68:G68"/>
    <mergeCell ref="I68:K68"/>
    <mergeCell ref="A69:K69"/>
    <mergeCell ref="I61:K61"/>
    <mergeCell ref="A62:C62"/>
    <mergeCell ref="E62:G62"/>
    <mergeCell ref="I62:K62"/>
    <mergeCell ref="A58:C58"/>
    <mergeCell ref="E58:G58"/>
    <mergeCell ref="I58:K58"/>
    <mergeCell ref="A59:C59"/>
    <mergeCell ref="E59:G59"/>
    <mergeCell ref="I59:K59"/>
    <mergeCell ref="A55:C55"/>
    <mergeCell ref="D55:D64"/>
    <mergeCell ref="E55:G55"/>
    <mergeCell ref="H55:H64"/>
    <mergeCell ref="F46:K46"/>
    <mergeCell ref="A60:C60"/>
    <mergeCell ref="A61:C61"/>
    <mergeCell ref="A31:K31"/>
    <mergeCell ref="A45:K45"/>
    <mergeCell ref="A44:K44"/>
    <mergeCell ref="A43:K43"/>
    <mergeCell ref="D41:K41"/>
    <mergeCell ref="D42:K42"/>
    <mergeCell ref="I55:K55"/>
    <mergeCell ref="A56:C57"/>
    <mergeCell ref="E56:G57"/>
    <mergeCell ref="I56:K57"/>
    <mergeCell ref="B41:C41"/>
    <mergeCell ref="B42:C42"/>
    <mergeCell ref="A39:C39"/>
    <mergeCell ref="E39:G39"/>
    <mergeCell ref="I39:K39"/>
    <mergeCell ref="A40:K40"/>
    <mergeCell ref="A32:K33"/>
    <mergeCell ref="E36:G36"/>
    <mergeCell ref="I36:K36"/>
    <mergeCell ref="A37:C37"/>
    <mergeCell ref="E37:G37"/>
    <mergeCell ref="I37:K37"/>
    <mergeCell ref="A38:C38"/>
    <mergeCell ref="E38:G38"/>
    <mergeCell ref="I38:K38"/>
    <mergeCell ref="A48:K54"/>
  </mergeCells>
  <printOptions horizontalCentered="1"/>
  <pageMargins left="0.5" right="0.5" top="0.75" bottom="0.75" header="0.3" footer="0.3"/>
  <pageSetup paperSize="5"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'Form Data'!$A$10:$A$13</xm:f>
          </x14:formula1>
          <xm:sqref>J12:K12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L67"/>
  <sheetViews>
    <sheetView showGridLines="0" topLeftCell="A40" workbookViewId="0">
      <selection sqref="A1:B1"/>
    </sheetView>
  </sheetViews>
  <sheetFormatPr defaultColWidth="8.85546875" defaultRowHeight="12.75" x14ac:dyDescent="0.2"/>
  <cols>
    <col min="1" max="1" width="43.42578125" style="27" customWidth="1"/>
    <col min="2" max="2" width="14.140625" style="27" customWidth="1"/>
    <col min="3" max="3" width="6.7109375" style="27" customWidth="1"/>
    <col min="4" max="4" width="14.7109375" style="27" customWidth="1"/>
    <col min="5" max="5" width="14.140625" style="27" customWidth="1"/>
    <col min="6" max="6" width="14.42578125" style="27" customWidth="1"/>
    <col min="7" max="7" width="9.28515625" style="27" customWidth="1"/>
    <col min="8" max="8" width="10.5703125" style="27" customWidth="1"/>
    <col min="9" max="9" width="9.42578125" style="27" customWidth="1"/>
    <col min="10" max="10" width="8.5703125" style="27" customWidth="1"/>
    <col min="11" max="16384" width="8.85546875" style="27"/>
  </cols>
  <sheetData>
    <row r="1" spans="1:12" x14ac:dyDescent="0.2">
      <c r="A1" s="685" t="s">
        <v>35</v>
      </c>
      <c r="B1" s="686"/>
      <c r="C1" s="687" t="str">
        <f>'Title Page'!$A$5</f>
        <v>Insert Date Here (MM/DD/YYYY)</v>
      </c>
      <c r="D1" s="687"/>
      <c r="E1" s="687"/>
      <c r="F1" s="155"/>
      <c r="G1" s="155"/>
      <c r="H1" s="155"/>
      <c r="I1" s="155"/>
      <c r="J1" s="123" t="s">
        <v>276</v>
      </c>
    </row>
    <row r="2" spans="1:12" ht="13.5" thickBot="1" x14ac:dyDescent="0.25">
      <c r="A2" s="688" t="str">
        <f>'Title Page'!$B$7</f>
        <v>Insert Company Name Here</v>
      </c>
      <c r="B2" s="689"/>
      <c r="C2" s="689"/>
      <c r="D2" s="689"/>
      <c r="E2" s="689"/>
      <c r="F2" s="689"/>
      <c r="G2" s="690"/>
      <c r="H2" s="690"/>
      <c r="I2" s="690"/>
      <c r="J2" s="690"/>
    </row>
    <row r="3" spans="1:12" ht="13.5" thickTop="1" x14ac:dyDescent="0.2">
      <c r="A3" s="691" t="s">
        <v>277</v>
      </c>
      <c r="B3" s="692"/>
      <c r="C3" s="692"/>
      <c r="D3" s="692"/>
      <c r="E3" s="692"/>
      <c r="F3" s="692"/>
      <c r="G3" s="692"/>
      <c r="H3" s="692"/>
      <c r="I3" s="692"/>
      <c r="J3" s="749"/>
    </row>
    <row r="4" spans="1:12" ht="13.5" thickBot="1" x14ac:dyDescent="0.25">
      <c r="A4" s="750"/>
      <c r="B4" s="751"/>
      <c r="C4" s="751"/>
      <c r="D4" s="751"/>
      <c r="E4" s="751"/>
      <c r="F4" s="751"/>
      <c r="G4" s="751"/>
      <c r="H4" s="751"/>
      <c r="I4" s="751"/>
      <c r="J4" s="752"/>
      <c r="L4" s="156"/>
    </row>
    <row r="5" spans="1:12" ht="13.5" customHeight="1" thickTop="1" x14ac:dyDescent="0.2">
      <c r="A5" s="753" t="s">
        <v>278</v>
      </c>
      <c r="B5" s="754"/>
      <c r="C5" s="754"/>
      <c r="D5" s="755"/>
      <c r="E5" s="760" t="s">
        <v>279</v>
      </c>
      <c r="F5" s="761"/>
      <c r="G5" s="760" t="s">
        <v>280</v>
      </c>
      <c r="H5" s="761"/>
      <c r="I5" s="760" t="s">
        <v>281</v>
      </c>
      <c r="J5" s="761"/>
    </row>
    <row r="6" spans="1:12" ht="13.5" customHeight="1" x14ac:dyDescent="0.2">
      <c r="A6" s="698"/>
      <c r="B6" s="699"/>
      <c r="C6" s="699"/>
      <c r="D6" s="756"/>
      <c r="E6" s="762"/>
      <c r="F6" s="763"/>
      <c r="G6" s="762"/>
      <c r="H6" s="763"/>
      <c r="I6" s="762"/>
      <c r="J6" s="763"/>
    </row>
    <row r="7" spans="1:12" x14ac:dyDescent="0.2">
      <c r="A7" s="698"/>
      <c r="B7" s="699"/>
      <c r="C7" s="699"/>
      <c r="D7" s="756"/>
      <c r="E7" s="762"/>
      <c r="F7" s="763"/>
      <c r="G7" s="762"/>
      <c r="H7" s="763"/>
      <c r="I7" s="762"/>
      <c r="J7" s="763"/>
    </row>
    <row r="8" spans="1:12" ht="13.5" thickBot="1" x14ac:dyDescent="0.25">
      <c r="A8" s="757"/>
      <c r="B8" s="758"/>
      <c r="C8" s="758"/>
      <c r="D8" s="759"/>
      <c r="E8" s="764"/>
      <c r="F8" s="765"/>
      <c r="G8" s="764"/>
      <c r="H8" s="765"/>
      <c r="I8" s="764"/>
      <c r="J8" s="765"/>
    </row>
    <row r="9" spans="1:12" ht="39.75" thickTop="1" thickBot="1" x14ac:dyDescent="0.25">
      <c r="A9" s="737"/>
      <c r="B9" s="738"/>
      <c r="C9" s="738"/>
      <c r="D9" s="739"/>
      <c r="E9" s="157" t="s">
        <v>282</v>
      </c>
      <c r="F9" s="158" t="s">
        <v>48</v>
      </c>
      <c r="G9" s="740"/>
      <c r="H9" s="741"/>
      <c r="I9" s="741"/>
      <c r="J9" s="742"/>
    </row>
    <row r="10" spans="1:12" ht="15" customHeight="1" thickTop="1" x14ac:dyDescent="0.2">
      <c r="A10" s="743" t="s">
        <v>283</v>
      </c>
      <c r="B10" s="744"/>
      <c r="C10" s="744"/>
      <c r="D10" s="745"/>
      <c r="E10" s="159"/>
      <c r="F10" s="160"/>
      <c r="G10" s="746"/>
      <c r="H10" s="747"/>
      <c r="I10" s="747"/>
      <c r="J10" s="748"/>
    </row>
    <row r="11" spans="1:12" ht="15" customHeight="1" x14ac:dyDescent="0.2">
      <c r="A11" s="161" t="s">
        <v>13</v>
      </c>
      <c r="B11" s="162" t="s">
        <v>284</v>
      </c>
      <c r="C11" s="163" t="s">
        <v>285</v>
      </c>
      <c r="D11" s="164"/>
      <c r="E11" s="165"/>
      <c r="F11" s="166"/>
      <c r="G11" s="768"/>
      <c r="H11" s="769"/>
      <c r="I11" s="769"/>
      <c r="J11" s="770"/>
    </row>
    <row r="12" spans="1:12" ht="15" customHeight="1" x14ac:dyDescent="0.2">
      <c r="A12" s="167"/>
      <c r="B12" s="168"/>
      <c r="C12" s="169"/>
      <c r="D12" s="170"/>
      <c r="E12" s="171"/>
      <c r="F12" s="172"/>
      <c r="G12" s="766"/>
      <c r="H12" s="767"/>
      <c r="I12" s="771"/>
      <c r="J12" s="772"/>
    </row>
    <row r="13" spans="1:12" ht="15" customHeight="1" x14ac:dyDescent="0.2">
      <c r="A13" s="175"/>
      <c r="B13" s="176"/>
      <c r="C13" s="177"/>
      <c r="D13" s="178"/>
      <c r="E13" s="171"/>
      <c r="F13" s="172"/>
      <c r="G13" s="766"/>
      <c r="H13" s="767"/>
      <c r="I13" s="766"/>
      <c r="J13" s="767"/>
    </row>
    <row r="14" spans="1:12" ht="15" customHeight="1" x14ac:dyDescent="0.2">
      <c r="A14" s="175"/>
      <c r="B14" s="176"/>
      <c r="C14" s="177"/>
      <c r="D14" s="178"/>
      <c r="E14" s="171"/>
      <c r="F14" s="172"/>
      <c r="G14" s="766"/>
      <c r="H14" s="767"/>
      <c r="I14" s="766"/>
      <c r="J14" s="767"/>
    </row>
    <row r="15" spans="1:12" ht="15" customHeight="1" x14ac:dyDescent="0.2">
      <c r="A15" s="175"/>
      <c r="B15" s="176"/>
      <c r="C15" s="177"/>
      <c r="D15" s="178"/>
      <c r="E15" s="171"/>
      <c r="F15" s="172"/>
      <c r="G15" s="766"/>
      <c r="H15" s="767"/>
      <c r="I15" s="766"/>
      <c r="J15" s="767"/>
    </row>
    <row r="16" spans="1:12" ht="15" customHeight="1" x14ac:dyDescent="0.2">
      <c r="A16" s="175"/>
      <c r="B16" s="176"/>
      <c r="C16" s="177"/>
      <c r="D16" s="178"/>
      <c r="E16" s="171"/>
      <c r="F16" s="172"/>
      <c r="G16" s="766"/>
      <c r="H16" s="767"/>
      <c r="I16" s="766"/>
      <c r="J16" s="767"/>
    </row>
    <row r="17" spans="1:10" x14ac:dyDescent="0.2">
      <c r="A17" s="175"/>
      <c r="B17" s="176"/>
      <c r="C17" s="177"/>
      <c r="D17" s="178"/>
      <c r="E17" s="171"/>
      <c r="F17" s="172"/>
      <c r="G17" s="771"/>
      <c r="H17" s="772"/>
      <c r="I17" s="771"/>
      <c r="J17" s="772"/>
    </row>
    <row r="18" spans="1:10" x14ac:dyDescent="0.2">
      <c r="A18" s="175"/>
      <c r="B18" s="176"/>
      <c r="C18" s="177"/>
      <c r="D18" s="178"/>
      <c r="E18" s="171"/>
      <c r="F18" s="172"/>
      <c r="G18" s="771"/>
      <c r="H18" s="772"/>
      <c r="I18" s="771"/>
      <c r="J18" s="772"/>
    </row>
    <row r="19" spans="1:10" x14ac:dyDescent="0.2">
      <c r="A19" s="175"/>
      <c r="B19" s="176"/>
      <c r="C19" s="177"/>
      <c r="D19" s="178"/>
      <c r="E19" s="171"/>
      <c r="F19" s="172"/>
      <c r="G19" s="766"/>
      <c r="H19" s="767"/>
      <c r="I19" s="766"/>
      <c r="J19" s="767"/>
    </row>
    <row r="20" spans="1:10" x14ac:dyDescent="0.2">
      <c r="A20" s="179"/>
      <c r="B20" s="180"/>
      <c r="C20" s="181"/>
      <c r="D20" s="182"/>
      <c r="E20" s="171"/>
      <c r="F20" s="172"/>
      <c r="G20" s="766"/>
      <c r="H20" s="767"/>
      <c r="I20" s="766"/>
      <c r="J20" s="767"/>
    </row>
    <row r="21" spans="1:10" x14ac:dyDescent="0.2">
      <c r="A21" s="773" t="s">
        <v>286</v>
      </c>
      <c r="B21" s="774"/>
      <c r="C21" s="774"/>
      <c r="D21" s="775"/>
      <c r="E21" s="171"/>
      <c r="F21" s="172"/>
      <c r="G21" s="766"/>
      <c r="H21" s="767"/>
      <c r="I21" s="766"/>
      <c r="J21" s="767"/>
    </row>
    <row r="22" spans="1:10" x14ac:dyDescent="0.2">
      <c r="A22" s="183" t="s">
        <v>13</v>
      </c>
      <c r="B22" s="162" t="s">
        <v>284</v>
      </c>
      <c r="C22" s="163" t="s">
        <v>285</v>
      </c>
      <c r="D22" s="164"/>
      <c r="E22" s="171"/>
      <c r="F22" s="172"/>
      <c r="G22" s="766"/>
      <c r="H22" s="767"/>
      <c r="I22" s="766"/>
      <c r="J22" s="767"/>
    </row>
    <row r="23" spans="1:10" x14ac:dyDescent="0.2">
      <c r="A23" s="167"/>
      <c r="B23" s="184"/>
      <c r="C23" s="185"/>
      <c r="D23" s="186"/>
      <c r="E23" s="171"/>
      <c r="F23" s="172"/>
      <c r="G23" s="766"/>
      <c r="H23" s="767"/>
      <c r="I23" s="766"/>
      <c r="J23" s="767"/>
    </row>
    <row r="24" spans="1:10" x14ac:dyDescent="0.2">
      <c r="A24" s="175"/>
      <c r="B24" s="187"/>
      <c r="C24" s="188"/>
      <c r="D24" s="189"/>
      <c r="E24" s="171"/>
      <c r="F24" s="172"/>
      <c r="G24" s="766"/>
      <c r="H24" s="767"/>
      <c r="I24" s="766"/>
      <c r="J24" s="767"/>
    </row>
    <row r="25" spans="1:10" x14ac:dyDescent="0.2">
      <c r="A25" s="175"/>
      <c r="B25" s="187"/>
      <c r="C25" s="188"/>
      <c r="D25" s="189"/>
      <c r="E25" s="171"/>
      <c r="F25" s="172"/>
      <c r="G25" s="766"/>
      <c r="H25" s="767"/>
      <c r="I25" s="766"/>
      <c r="J25" s="767"/>
    </row>
    <row r="26" spans="1:10" x14ac:dyDescent="0.2">
      <c r="A26" s="175"/>
      <c r="B26" s="187"/>
      <c r="C26" s="188"/>
      <c r="D26" s="189"/>
      <c r="E26" s="171"/>
      <c r="F26" s="172"/>
      <c r="G26" s="766"/>
      <c r="H26" s="767"/>
      <c r="I26" s="766"/>
      <c r="J26" s="767"/>
    </row>
    <row r="27" spans="1:10" x14ac:dyDescent="0.2">
      <c r="A27" s="175"/>
      <c r="B27" s="187"/>
      <c r="C27" s="188"/>
      <c r="D27" s="189"/>
      <c r="E27" s="171"/>
      <c r="F27" s="172"/>
      <c r="G27" s="766"/>
      <c r="H27" s="767"/>
      <c r="I27" s="766"/>
      <c r="J27" s="767"/>
    </row>
    <row r="28" spans="1:10" x14ac:dyDescent="0.2">
      <c r="A28" s="175"/>
      <c r="B28" s="187"/>
      <c r="C28" s="188"/>
      <c r="D28" s="189"/>
      <c r="E28" s="171"/>
      <c r="F28" s="172"/>
      <c r="G28" s="766"/>
      <c r="H28" s="767"/>
      <c r="I28" s="766"/>
      <c r="J28" s="767"/>
    </row>
    <row r="29" spans="1:10" x14ac:dyDescent="0.2">
      <c r="A29" s="175"/>
      <c r="B29" s="187"/>
      <c r="C29" s="188"/>
      <c r="D29" s="189"/>
      <c r="E29" s="171"/>
      <c r="F29" s="172"/>
      <c r="G29" s="766"/>
      <c r="H29" s="767"/>
      <c r="I29" s="766"/>
      <c r="J29" s="767"/>
    </row>
    <row r="30" spans="1:10" ht="13.5" thickBot="1" x14ac:dyDescent="0.25">
      <c r="A30" s="190"/>
      <c r="B30" s="191"/>
      <c r="C30" s="192"/>
      <c r="D30" s="193"/>
      <c r="E30" s="194"/>
      <c r="F30" s="195"/>
      <c r="G30" s="776"/>
      <c r="H30" s="777"/>
      <c r="I30" s="776"/>
      <c r="J30" s="777"/>
    </row>
    <row r="31" spans="1:10" ht="13.9" customHeight="1" thickTop="1" x14ac:dyDescent="0.2">
      <c r="A31" s="778" t="s">
        <v>272</v>
      </c>
      <c r="B31" s="779"/>
      <c r="C31" s="779"/>
      <c r="D31" s="780"/>
      <c r="E31" s="784">
        <f>SUM(E12:E30)</f>
        <v>0</v>
      </c>
      <c r="F31" s="784">
        <f>SUM(F12:F30)</f>
        <v>0</v>
      </c>
      <c r="G31" s="726">
        <f>SUM(G12:H30)</f>
        <v>0</v>
      </c>
      <c r="H31" s="786"/>
      <c r="I31" s="726">
        <f>SUM(I12:J30)</f>
        <v>0</v>
      </c>
      <c r="J31" s="786"/>
    </row>
    <row r="32" spans="1:10" ht="13.9" customHeight="1" thickBot="1" x14ac:dyDescent="0.25">
      <c r="A32" s="781"/>
      <c r="B32" s="782"/>
      <c r="C32" s="782"/>
      <c r="D32" s="783"/>
      <c r="E32" s="785"/>
      <c r="F32" s="785"/>
      <c r="G32" s="727"/>
      <c r="H32" s="787"/>
      <c r="I32" s="727"/>
      <c r="J32" s="787"/>
    </row>
    <row r="33" spans="1:10" ht="13.5" thickTop="1" x14ac:dyDescent="0.2">
      <c r="G33" s="788" t="s">
        <v>287</v>
      </c>
      <c r="H33" s="788"/>
      <c r="I33" s="788"/>
      <c r="J33" s="788"/>
    </row>
    <row r="34" spans="1:10" ht="13.5" thickBot="1" x14ac:dyDescent="0.25"/>
    <row r="35" spans="1:10" ht="13.5" thickTop="1" x14ac:dyDescent="0.2">
      <c r="A35" s="691" t="s">
        <v>288</v>
      </c>
      <c r="B35" s="692"/>
      <c r="C35" s="692"/>
      <c r="D35" s="692"/>
      <c r="E35" s="692"/>
      <c r="F35" s="692"/>
      <c r="G35" s="692"/>
      <c r="H35" s="692"/>
      <c r="I35" s="692"/>
      <c r="J35" s="749"/>
    </row>
    <row r="36" spans="1:10" ht="13.5" thickBot="1" x14ac:dyDescent="0.25">
      <c r="A36" s="750"/>
      <c r="B36" s="751"/>
      <c r="C36" s="751"/>
      <c r="D36" s="751"/>
      <c r="E36" s="751"/>
      <c r="F36" s="751"/>
      <c r="G36" s="751"/>
      <c r="H36" s="751"/>
      <c r="I36" s="751"/>
      <c r="J36" s="752"/>
    </row>
    <row r="37" spans="1:10" ht="13.5" thickTop="1" x14ac:dyDescent="0.2">
      <c r="A37" s="753" t="s">
        <v>289</v>
      </c>
      <c r="B37" s="754"/>
      <c r="C37" s="754"/>
      <c r="D37" s="755"/>
      <c r="E37" s="760" t="s">
        <v>290</v>
      </c>
      <c r="F37" s="761"/>
      <c r="G37" s="760" t="s">
        <v>291</v>
      </c>
      <c r="H37" s="761"/>
      <c r="I37" s="789" t="s">
        <v>292</v>
      </c>
      <c r="J37" s="761"/>
    </row>
    <row r="38" spans="1:10" x14ac:dyDescent="0.2">
      <c r="A38" s="698"/>
      <c r="B38" s="699"/>
      <c r="C38" s="699"/>
      <c r="D38" s="756"/>
      <c r="E38" s="762"/>
      <c r="F38" s="763"/>
      <c r="G38" s="762"/>
      <c r="H38" s="763"/>
      <c r="I38" s="762"/>
      <c r="J38" s="763"/>
    </row>
    <row r="39" spans="1:10" x14ac:dyDescent="0.2">
      <c r="A39" s="698"/>
      <c r="B39" s="699"/>
      <c r="C39" s="699"/>
      <c r="D39" s="756"/>
      <c r="E39" s="762"/>
      <c r="F39" s="763"/>
      <c r="G39" s="762"/>
      <c r="H39" s="763"/>
      <c r="I39" s="762"/>
      <c r="J39" s="763"/>
    </row>
    <row r="40" spans="1:10" ht="13.5" thickBot="1" x14ac:dyDescent="0.25">
      <c r="A40" s="757"/>
      <c r="B40" s="758"/>
      <c r="C40" s="758"/>
      <c r="D40" s="759"/>
      <c r="E40" s="764"/>
      <c r="F40" s="765"/>
      <c r="G40" s="764"/>
      <c r="H40" s="765"/>
      <c r="I40" s="764"/>
      <c r="J40" s="765"/>
    </row>
    <row r="41" spans="1:10" ht="39.75" thickTop="1" thickBot="1" x14ac:dyDescent="0.25">
      <c r="A41" s="737"/>
      <c r="B41" s="738"/>
      <c r="C41" s="738"/>
      <c r="D41" s="739"/>
      <c r="E41" s="157" t="s">
        <v>282</v>
      </c>
      <c r="F41" s="158" t="s">
        <v>48</v>
      </c>
      <c r="G41" s="740"/>
      <c r="H41" s="741"/>
      <c r="I41" s="741"/>
      <c r="J41" s="742"/>
    </row>
    <row r="42" spans="1:10" ht="13.5" thickTop="1" x14ac:dyDescent="0.2">
      <c r="A42" s="743" t="s">
        <v>283</v>
      </c>
      <c r="B42" s="744"/>
      <c r="C42" s="744"/>
      <c r="D42" s="745"/>
      <c r="E42" s="159"/>
      <c r="F42" s="160"/>
      <c r="G42" s="746"/>
      <c r="H42" s="747"/>
      <c r="I42" s="747"/>
      <c r="J42" s="748"/>
    </row>
    <row r="43" spans="1:10" ht="25.5" x14ac:dyDescent="0.2">
      <c r="A43" s="161" t="s">
        <v>13</v>
      </c>
      <c r="B43" s="162" t="s">
        <v>284</v>
      </c>
      <c r="C43" s="163" t="s">
        <v>285</v>
      </c>
      <c r="D43" s="164" t="s">
        <v>293</v>
      </c>
      <c r="E43" s="196"/>
      <c r="F43" s="197"/>
      <c r="G43" s="768"/>
      <c r="H43" s="769"/>
      <c r="I43" s="769"/>
      <c r="J43" s="770"/>
    </row>
    <row r="44" spans="1:10" x14ac:dyDescent="0.2">
      <c r="A44" s="167"/>
      <c r="B44" s="168"/>
      <c r="C44" s="169"/>
      <c r="D44" s="198"/>
      <c r="E44" s="200"/>
      <c r="F44" s="147"/>
      <c r="G44" s="766"/>
      <c r="H44" s="767"/>
      <c r="I44" s="771"/>
      <c r="J44" s="772"/>
    </row>
    <row r="45" spans="1:10" x14ac:dyDescent="0.2">
      <c r="A45" s="175"/>
      <c r="B45" s="176"/>
      <c r="C45" s="177"/>
      <c r="D45" s="199"/>
      <c r="E45" s="200"/>
      <c r="F45" s="147"/>
      <c r="G45" s="792"/>
      <c r="H45" s="793"/>
      <c r="I45" s="792"/>
      <c r="J45" s="793"/>
    </row>
    <row r="46" spans="1:10" x14ac:dyDescent="0.2">
      <c r="A46" s="175"/>
      <c r="B46" s="176"/>
      <c r="C46" s="177"/>
      <c r="D46" s="199"/>
      <c r="E46" s="200"/>
      <c r="F46" s="147"/>
      <c r="G46" s="790"/>
      <c r="H46" s="791"/>
      <c r="I46" s="790"/>
      <c r="J46" s="791"/>
    </row>
    <row r="47" spans="1:10" x14ac:dyDescent="0.2">
      <c r="A47" s="175"/>
      <c r="B47" s="176"/>
      <c r="C47" s="177"/>
      <c r="D47" s="199"/>
      <c r="E47" s="200"/>
      <c r="F47" s="147"/>
      <c r="G47" s="790"/>
      <c r="H47" s="791"/>
      <c r="I47" s="790"/>
      <c r="J47" s="791"/>
    </row>
    <row r="48" spans="1:10" x14ac:dyDescent="0.2">
      <c r="A48" s="175"/>
      <c r="B48" s="176"/>
      <c r="C48" s="177"/>
      <c r="D48" s="199"/>
      <c r="E48" s="200"/>
      <c r="F48" s="147"/>
      <c r="G48" s="790"/>
      <c r="H48" s="791"/>
      <c r="I48" s="790"/>
      <c r="J48" s="791"/>
    </row>
    <row r="49" spans="1:10" x14ac:dyDescent="0.2">
      <c r="A49" s="175"/>
      <c r="B49" s="176"/>
      <c r="C49" s="177"/>
      <c r="D49" s="199"/>
      <c r="E49" s="200"/>
      <c r="F49" s="147"/>
      <c r="G49" s="794"/>
      <c r="H49" s="795"/>
      <c r="I49" s="794"/>
      <c r="J49" s="795"/>
    </row>
    <row r="50" spans="1:10" x14ac:dyDescent="0.2">
      <c r="A50" s="175"/>
      <c r="B50" s="176"/>
      <c r="C50" s="177"/>
      <c r="D50" s="199"/>
      <c r="E50" s="200"/>
      <c r="F50" s="147"/>
      <c r="G50" s="794"/>
      <c r="H50" s="795"/>
      <c r="I50" s="794"/>
      <c r="J50" s="795"/>
    </row>
    <row r="51" spans="1:10" x14ac:dyDescent="0.2">
      <c r="A51" s="175"/>
      <c r="B51" s="176"/>
      <c r="C51" s="177"/>
      <c r="D51" s="199"/>
      <c r="E51" s="200"/>
      <c r="F51" s="147"/>
      <c r="G51" s="790"/>
      <c r="H51" s="791"/>
      <c r="I51" s="790"/>
      <c r="J51" s="791"/>
    </row>
    <row r="52" spans="1:10" x14ac:dyDescent="0.2">
      <c r="A52" s="179"/>
      <c r="B52" s="180"/>
      <c r="C52" s="181"/>
      <c r="D52" s="201"/>
      <c r="E52" s="200"/>
      <c r="F52" s="147"/>
      <c r="G52" s="790"/>
      <c r="H52" s="791"/>
      <c r="I52" s="790"/>
      <c r="J52" s="791"/>
    </row>
    <row r="53" spans="1:10" x14ac:dyDescent="0.2">
      <c r="A53" s="773" t="s">
        <v>286</v>
      </c>
      <c r="B53" s="774"/>
      <c r="C53" s="774"/>
      <c r="D53" s="775"/>
      <c r="E53" s="145"/>
      <c r="F53" s="147"/>
      <c r="G53" s="790"/>
      <c r="H53" s="791"/>
      <c r="I53" s="790"/>
      <c r="J53" s="791"/>
    </row>
    <row r="54" spans="1:10" ht="25.5" x14ac:dyDescent="0.2">
      <c r="A54" s="183" t="s">
        <v>13</v>
      </c>
      <c r="B54" s="162" t="s">
        <v>284</v>
      </c>
      <c r="C54" s="163" t="s">
        <v>285</v>
      </c>
      <c r="D54" s="164" t="s">
        <v>293</v>
      </c>
      <c r="E54" s="145"/>
      <c r="F54" s="147"/>
      <c r="G54" s="790"/>
      <c r="H54" s="791"/>
      <c r="I54" s="790"/>
      <c r="J54" s="791"/>
    </row>
    <row r="55" spans="1:10" x14ac:dyDescent="0.2">
      <c r="A55" s="167"/>
      <c r="B55" s="184"/>
      <c r="C55" s="185"/>
      <c r="D55" s="202"/>
      <c r="E55" s="145"/>
      <c r="F55" s="147"/>
      <c r="G55" s="790"/>
      <c r="H55" s="791"/>
      <c r="I55" s="790"/>
      <c r="J55" s="791"/>
    </row>
    <row r="56" spans="1:10" x14ac:dyDescent="0.2">
      <c r="A56" s="175"/>
      <c r="B56" s="187"/>
      <c r="C56" s="188"/>
      <c r="D56" s="203"/>
      <c r="E56" s="145"/>
      <c r="F56" s="147"/>
      <c r="G56" s="790"/>
      <c r="H56" s="791"/>
      <c r="I56" s="790"/>
      <c r="J56" s="791"/>
    </row>
    <row r="57" spans="1:10" x14ac:dyDescent="0.2">
      <c r="A57" s="175"/>
      <c r="B57" s="187"/>
      <c r="C57" s="188"/>
      <c r="D57" s="203"/>
      <c r="E57" s="145"/>
      <c r="F57" s="147"/>
      <c r="G57" s="790"/>
      <c r="H57" s="791"/>
      <c r="I57" s="790"/>
      <c r="J57" s="791"/>
    </row>
    <row r="58" spans="1:10" x14ac:dyDescent="0.2">
      <c r="A58" s="175"/>
      <c r="B58" s="187"/>
      <c r="C58" s="188"/>
      <c r="D58" s="203"/>
      <c r="E58" s="145"/>
      <c r="F58" s="147"/>
      <c r="G58" s="790"/>
      <c r="H58" s="791"/>
      <c r="I58" s="790"/>
      <c r="J58" s="791"/>
    </row>
    <row r="59" spans="1:10" x14ac:dyDescent="0.2">
      <c r="A59" s="175"/>
      <c r="B59" s="187"/>
      <c r="C59" s="188"/>
      <c r="D59" s="203"/>
      <c r="E59" s="145"/>
      <c r="F59" s="147"/>
      <c r="G59" s="790"/>
      <c r="H59" s="791"/>
      <c r="I59" s="790"/>
      <c r="J59" s="791"/>
    </row>
    <row r="60" spans="1:10" x14ac:dyDescent="0.2">
      <c r="A60" s="175"/>
      <c r="B60" s="187"/>
      <c r="C60" s="188"/>
      <c r="D60" s="203"/>
      <c r="E60" s="145"/>
      <c r="F60" s="147"/>
      <c r="G60" s="790"/>
      <c r="H60" s="791"/>
      <c r="I60" s="790"/>
      <c r="J60" s="791"/>
    </row>
    <row r="61" spans="1:10" x14ac:dyDescent="0.2">
      <c r="A61" s="175"/>
      <c r="B61" s="187"/>
      <c r="C61" s="188"/>
      <c r="D61" s="203"/>
      <c r="E61" s="145"/>
      <c r="F61" s="147"/>
      <c r="G61" s="790"/>
      <c r="H61" s="791"/>
      <c r="I61" s="790"/>
      <c r="J61" s="791"/>
    </row>
    <row r="62" spans="1:10" ht="13.5" thickBot="1" x14ac:dyDescent="0.25">
      <c r="A62" s="190"/>
      <c r="B62" s="191"/>
      <c r="C62" s="192"/>
      <c r="D62" s="204"/>
      <c r="E62" s="205"/>
      <c r="F62" s="206"/>
      <c r="G62" s="796"/>
      <c r="H62" s="797"/>
      <c r="I62" s="796"/>
      <c r="J62" s="797"/>
    </row>
    <row r="63" spans="1:10" ht="13.5" thickTop="1" x14ac:dyDescent="0.2">
      <c r="A63" s="778" t="s">
        <v>272</v>
      </c>
      <c r="B63" s="779"/>
      <c r="C63" s="779"/>
      <c r="D63" s="780"/>
      <c r="E63" s="784">
        <f>SUM(E44:E62)</f>
        <v>0</v>
      </c>
      <c r="F63" s="784">
        <f>SUM(F44:F62)</f>
        <v>0</v>
      </c>
      <c r="G63" s="726">
        <f>SUM(G44:H62)</f>
        <v>0</v>
      </c>
      <c r="H63" s="786"/>
      <c r="I63" s="726">
        <f>SUM(I44:J62)</f>
        <v>0</v>
      </c>
      <c r="J63" s="786"/>
    </row>
    <row r="64" spans="1:10" ht="13.5" thickBot="1" x14ac:dyDescent="0.25">
      <c r="A64" s="781"/>
      <c r="B64" s="782"/>
      <c r="C64" s="782"/>
      <c r="D64" s="783"/>
      <c r="E64" s="785"/>
      <c r="F64" s="785"/>
      <c r="G64" s="727"/>
      <c r="H64" s="787"/>
      <c r="I64" s="727"/>
      <c r="J64" s="787"/>
    </row>
    <row r="65" spans="1:10" ht="13.5" thickTop="1" x14ac:dyDescent="0.2">
      <c r="E65" s="788" t="s">
        <v>294</v>
      </c>
      <c r="F65" s="788"/>
      <c r="G65" s="788" t="s">
        <v>295</v>
      </c>
      <c r="H65" s="788"/>
      <c r="I65" s="788" t="s">
        <v>296</v>
      </c>
      <c r="J65" s="788"/>
    </row>
    <row r="66" spans="1:10" x14ac:dyDescent="0.2">
      <c r="A66" s="735"/>
      <c r="B66" s="736"/>
      <c r="C66" s="736"/>
      <c r="D66" s="736"/>
      <c r="E66" s="736"/>
      <c r="F66" s="736"/>
      <c r="G66" s="736"/>
      <c r="H66" s="736"/>
      <c r="I66" s="736"/>
      <c r="J66" s="736"/>
    </row>
    <row r="67" spans="1:10" x14ac:dyDescent="0.2">
      <c r="E67" s="154"/>
      <c r="F67" s="154"/>
    </row>
  </sheetData>
  <mergeCells count="123">
    <mergeCell ref="E65:F65"/>
    <mergeCell ref="G65:H65"/>
    <mergeCell ref="I65:J65"/>
    <mergeCell ref="A66:J66"/>
    <mergeCell ref="G61:H61"/>
    <mergeCell ref="I61:J61"/>
    <mergeCell ref="G62:H62"/>
    <mergeCell ref="I62:J62"/>
    <mergeCell ref="A63:D64"/>
    <mergeCell ref="E63:E64"/>
    <mergeCell ref="F63:F64"/>
    <mergeCell ref="G63:H64"/>
    <mergeCell ref="I63:J64"/>
    <mergeCell ref="G58:H58"/>
    <mergeCell ref="I58:J58"/>
    <mergeCell ref="G59:H59"/>
    <mergeCell ref="I59:J59"/>
    <mergeCell ref="G60:H60"/>
    <mergeCell ref="I60:J60"/>
    <mergeCell ref="G55:H55"/>
    <mergeCell ref="I55:J55"/>
    <mergeCell ref="G56:H56"/>
    <mergeCell ref="I56:J56"/>
    <mergeCell ref="G57:H57"/>
    <mergeCell ref="I57:J57"/>
    <mergeCell ref="G52:H52"/>
    <mergeCell ref="I52:J52"/>
    <mergeCell ref="A53:D53"/>
    <mergeCell ref="G53:H53"/>
    <mergeCell ref="I53:J53"/>
    <mergeCell ref="G54:H54"/>
    <mergeCell ref="I54:J54"/>
    <mergeCell ref="G49:H49"/>
    <mergeCell ref="I49:J49"/>
    <mergeCell ref="G50:H50"/>
    <mergeCell ref="I50:J50"/>
    <mergeCell ref="G51:H51"/>
    <mergeCell ref="I51:J51"/>
    <mergeCell ref="G46:H46"/>
    <mergeCell ref="I46:J46"/>
    <mergeCell ref="G47:H47"/>
    <mergeCell ref="I47:J47"/>
    <mergeCell ref="G48:H48"/>
    <mergeCell ref="I48:J48"/>
    <mergeCell ref="G43:H43"/>
    <mergeCell ref="I43:J43"/>
    <mergeCell ref="G44:H44"/>
    <mergeCell ref="I44:J44"/>
    <mergeCell ref="G45:H45"/>
    <mergeCell ref="I45:J45"/>
    <mergeCell ref="A41:D41"/>
    <mergeCell ref="G41:H41"/>
    <mergeCell ref="I41:J41"/>
    <mergeCell ref="A42:D42"/>
    <mergeCell ref="G42:H42"/>
    <mergeCell ref="I42:J42"/>
    <mergeCell ref="G33:H33"/>
    <mergeCell ref="I33:J33"/>
    <mergeCell ref="A35:J36"/>
    <mergeCell ref="A37:D40"/>
    <mergeCell ref="E37:F40"/>
    <mergeCell ref="G37:H40"/>
    <mergeCell ref="I37:J40"/>
    <mergeCell ref="G29:H29"/>
    <mergeCell ref="I29:J29"/>
    <mergeCell ref="G30:H30"/>
    <mergeCell ref="I30:J30"/>
    <mergeCell ref="A31:D32"/>
    <mergeCell ref="E31:E32"/>
    <mergeCell ref="F31:F32"/>
    <mergeCell ref="G31:H32"/>
    <mergeCell ref="I31:J32"/>
    <mergeCell ref="G26:H26"/>
    <mergeCell ref="I26:J26"/>
    <mergeCell ref="G27:H27"/>
    <mergeCell ref="I27:J27"/>
    <mergeCell ref="G28:H28"/>
    <mergeCell ref="I28:J28"/>
    <mergeCell ref="G23:H23"/>
    <mergeCell ref="I23:J23"/>
    <mergeCell ref="G24:H24"/>
    <mergeCell ref="I24:J24"/>
    <mergeCell ref="G25:H25"/>
    <mergeCell ref="I25:J25"/>
    <mergeCell ref="G20:H20"/>
    <mergeCell ref="I20:J20"/>
    <mergeCell ref="A21:D21"/>
    <mergeCell ref="G21:H21"/>
    <mergeCell ref="I21:J21"/>
    <mergeCell ref="G22:H22"/>
    <mergeCell ref="I22:J22"/>
    <mergeCell ref="G17:H17"/>
    <mergeCell ref="I17:J17"/>
    <mergeCell ref="G18:H18"/>
    <mergeCell ref="I18:J18"/>
    <mergeCell ref="G19:H19"/>
    <mergeCell ref="I19:J19"/>
    <mergeCell ref="G14:H14"/>
    <mergeCell ref="I14:J14"/>
    <mergeCell ref="G15:H15"/>
    <mergeCell ref="I15:J15"/>
    <mergeCell ref="G16:H16"/>
    <mergeCell ref="I16:J16"/>
    <mergeCell ref="G11:H11"/>
    <mergeCell ref="I11:J11"/>
    <mergeCell ref="G12:H12"/>
    <mergeCell ref="I12:J12"/>
    <mergeCell ref="G13:H13"/>
    <mergeCell ref="I13:J13"/>
    <mergeCell ref="A9:D9"/>
    <mergeCell ref="G9:H9"/>
    <mergeCell ref="I9:J9"/>
    <mergeCell ref="A10:D10"/>
    <mergeCell ref="G10:H10"/>
    <mergeCell ref="I10:J10"/>
    <mergeCell ref="A1:B1"/>
    <mergeCell ref="C1:E1"/>
    <mergeCell ref="A2:J2"/>
    <mergeCell ref="A3:J4"/>
    <mergeCell ref="A5:D8"/>
    <mergeCell ref="E5:F8"/>
    <mergeCell ref="G5:H8"/>
    <mergeCell ref="I5:J8"/>
  </mergeCells>
  <printOptions horizontalCentered="1" verticalCentered="1"/>
  <pageMargins left="0.5" right="0.5" top="0.75" bottom="0.75" header="0.3" footer="0.3"/>
  <pageSetup paperSize="5" scale="5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M50"/>
  <sheetViews>
    <sheetView showGridLines="0" topLeftCell="A22" workbookViewId="0">
      <selection sqref="A1:E1"/>
    </sheetView>
  </sheetViews>
  <sheetFormatPr defaultColWidth="8.85546875" defaultRowHeight="12.75" x14ac:dyDescent="0.2"/>
  <cols>
    <col min="1" max="1" width="4.28515625" style="27" customWidth="1"/>
    <col min="2" max="2" width="9" style="27" customWidth="1"/>
    <col min="3" max="6" width="8.85546875" style="27"/>
    <col min="7" max="7" width="6.5703125" style="27" customWidth="1"/>
    <col min="8" max="8" width="14.28515625" style="27" customWidth="1"/>
    <col min="9" max="9" width="15.5703125" style="27" customWidth="1"/>
    <col min="10" max="10" width="14.28515625" style="27" customWidth="1"/>
    <col min="11" max="11" width="15" style="27" customWidth="1"/>
    <col min="12" max="12" width="12.85546875" style="27" customWidth="1"/>
    <col min="13" max="13" width="14" style="27" customWidth="1"/>
    <col min="14" max="16384" width="8.85546875" style="27"/>
  </cols>
  <sheetData>
    <row r="1" spans="1:13" x14ac:dyDescent="0.2">
      <c r="A1" s="685" t="s">
        <v>35</v>
      </c>
      <c r="B1" s="685"/>
      <c r="C1" s="686"/>
      <c r="D1" s="798"/>
      <c r="E1" s="798"/>
      <c r="F1" s="687" t="str">
        <f>'Title Page'!$A$5</f>
        <v>Insert Date Here (MM/DD/YYYY)</v>
      </c>
      <c r="G1" s="687"/>
      <c r="H1" s="687"/>
      <c r="I1" s="155"/>
      <c r="J1" s="227"/>
      <c r="K1" s="227"/>
      <c r="L1" s="227"/>
      <c r="M1" s="123" t="s">
        <v>317</v>
      </c>
    </row>
    <row r="2" spans="1:13" ht="13.5" thickBot="1" x14ac:dyDescent="0.25">
      <c r="A2" s="688" t="str">
        <f>'Title Page'!$B$7</f>
        <v>Insert Company Name Here</v>
      </c>
      <c r="B2" s="688"/>
      <c r="C2" s="688"/>
      <c r="D2" s="688"/>
      <c r="E2" s="688"/>
      <c r="F2" s="688"/>
      <c r="G2" s="688"/>
      <c r="H2" s="688"/>
      <c r="I2" s="688"/>
      <c r="J2" s="688"/>
      <c r="K2" s="688"/>
      <c r="L2" s="688"/>
      <c r="M2" s="688"/>
    </row>
    <row r="3" spans="1:13" ht="13.5" thickTop="1" x14ac:dyDescent="0.2">
      <c r="A3" s="799" t="s">
        <v>48</v>
      </c>
      <c r="B3" s="800"/>
      <c r="C3" s="693"/>
      <c r="D3" s="693"/>
      <c r="E3" s="693"/>
      <c r="F3" s="693"/>
      <c r="G3" s="693"/>
      <c r="H3" s="693"/>
      <c r="I3" s="693"/>
      <c r="J3" s="693"/>
      <c r="K3" s="693"/>
      <c r="L3" s="693"/>
      <c r="M3" s="694"/>
    </row>
    <row r="4" spans="1:13" ht="13.5" thickBot="1" x14ac:dyDescent="0.25">
      <c r="A4" s="695"/>
      <c r="B4" s="696"/>
      <c r="C4" s="696"/>
      <c r="D4" s="696"/>
      <c r="E4" s="696"/>
      <c r="F4" s="696"/>
      <c r="G4" s="696"/>
      <c r="H4" s="696"/>
      <c r="I4" s="696"/>
      <c r="J4" s="696"/>
      <c r="K4" s="696"/>
      <c r="L4" s="696"/>
      <c r="M4" s="697"/>
    </row>
    <row r="5" spans="1:13" s="156" customFormat="1" ht="19.5" thickTop="1" thickBot="1" x14ac:dyDescent="0.25">
      <c r="A5" s="226"/>
      <c r="B5" s="225"/>
      <c r="C5" s="225"/>
      <c r="D5" s="225"/>
      <c r="E5" s="225"/>
      <c r="F5" s="225"/>
      <c r="G5" s="225"/>
      <c r="H5" s="225"/>
      <c r="I5" s="225"/>
      <c r="J5" s="225"/>
      <c r="K5" s="225"/>
      <c r="L5" s="225"/>
      <c r="M5" s="224"/>
    </row>
    <row r="6" spans="1:13" ht="13.5" customHeight="1" thickTop="1" x14ac:dyDescent="0.2">
      <c r="A6" s="801" t="s">
        <v>316</v>
      </c>
      <c r="B6" s="802"/>
      <c r="C6" s="802"/>
      <c r="D6" s="802"/>
      <c r="E6" s="802"/>
      <c r="F6" s="802"/>
      <c r="G6" s="802"/>
      <c r="H6" s="802"/>
      <c r="I6" s="802"/>
      <c r="J6" s="802"/>
      <c r="K6" s="802"/>
      <c r="L6" s="802"/>
      <c r="M6" s="803"/>
    </row>
    <row r="7" spans="1:13" ht="13.5" thickBot="1" x14ac:dyDescent="0.25">
      <c r="A7" s="804"/>
      <c r="B7" s="805"/>
      <c r="C7" s="805"/>
      <c r="D7" s="805"/>
      <c r="E7" s="805"/>
      <c r="F7" s="805"/>
      <c r="G7" s="805"/>
      <c r="H7" s="805"/>
      <c r="I7" s="805"/>
      <c r="J7" s="805"/>
      <c r="K7" s="805"/>
      <c r="L7" s="805"/>
      <c r="M7" s="806"/>
    </row>
    <row r="8" spans="1:13" ht="13.5" thickTop="1" x14ac:dyDescent="0.2">
      <c r="A8" s="807" t="s">
        <v>254</v>
      </c>
      <c r="B8" s="808"/>
      <c r="C8" s="808"/>
      <c r="D8" s="808"/>
      <c r="E8" s="808"/>
      <c r="F8" s="808"/>
      <c r="G8" s="809"/>
      <c r="H8" s="816" t="s">
        <v>315</v>
      </c>
      <c r="I8" s="816" t="s">
        <v>314</v>
      </c>
      <c r="J8" s="816" t="s">
        <v>313</v>
      </c>
      <c r="K8" s="816" t="s">
        <v>312</v>
      </c>
      <c r="L8" s="816" t="s">
        <v>311</v>
      </c>
      <c r="M8" s="816" t="s">
        <v>310</v>
      </c>
    </row>
    <row r="9" spans="1:13" x14ac:dyDescent="0.2">
      <c r="A9" s="810"/>
      <c r="B9" s="811"/>
      <c r="C9" s="811"/>
      <c r="D9" s="811"/>
      <c r="E9" s="811"/>
      <c r="F9" s="811"/>
      <c r="G9" s="812"/>
      <c r="H9" s="817"/>
      <c r="I9" s="817"/>
      <c r="J9" s="817"/>
      <c r="K9" s="817"/>
      <c r="L9" s="817"/>
      <c r="M9" s="817"/>
    </row>
    <row r="10" spans="1:13" x14ac:dyDescent="0.2">
      <c r="A10" s="810"/>
      <c r="B10" s="811"/>
      <c r="C10" s="811"/>
      <c r="D10" s="811"/>
      <c r="E10" s="811"/>
      <c r="F10" s="811"/>
      <c r="G10" s="812"/>
      <c r="H10" s="817"/>
      <c r="I10" s="817"/>
      <c r="J10" s="817"/>
      <c r="K10" s="817"/>
      <c r="L10" s="817"/>
      <c r="M10" s="817"/>
    </row>
    <row r="11" spans="1:13" ht="13.5" thickBot="1" x14ac:dyDescent="0.25">
      <c r="A11" s="813"/>
      <c r="B11" s="814"/>
      <c r="C11" s="814"/>
      <c r="D11" s="814"/>
      <c r="E11" s="814"/>
      <c r="F11" s="814"/>
      <c r="G11" s="815"/>
      <c r="H11" s="818"/>
      <c r="I11" s="818"/>
      <c r="J11" s="818"/>
      <c r="K11" s="818"/>
      <c r="L11" s="818"/>
      <c r="M11" s="818"/>
    </row>
    <row r="12" spans="1:13" ht="13.5" thickTop="1" x14ac:dyDescent="0.2">
      <c r="A12" s="819"/>
      <c r="B12" s="820"/>
      <c r="C12" s="820"/>
      <c r="D12" s="820"/>
      <c r="E12" s="820"/>
      <c r="F12" s="820"/>
      <c r="G12" s="821"/>
      <c r="H12" s="218"/>
      <c r="I12" s="219"/>
      <c r="J12" s="220"/>
      <c r="K12" s="219"/>
      <c r="L12" s="218"/>
      <c r="M12" s="218"/>
    </row>
    <row r="13" spans="1:13" ht="15" x14ac:dyDescent="0.25">
      <c r="A13" s="133">
        <f>'[1]5. Premium Schedule'!A11</f>
        <v>1</v>
      </c>
      <c r="B13" s="509" t="s">
        <v>264</v>
      </c>
      <c r="C13" s="683"/>
      <c r="D13" s="683"/>
      <c r="E13" s="683"/>
      <c r="F13" s="683"/>
      <c r="G13" s="684"/>
      <c r="H13" s="135"/>
      <c r="I13" s="173"/>
      <c r="J13" s="135"/>
      <c r="K13" s="215"/>
      <c r="L13" s="135"/>
      <c r="M13" s="136">
        <f>+H13-I13+J13-K13-L13</f>
        <v>0</v>
      </c>
    </row>
    <row r="14" spans="1:13" ht="15" x14ac:dyDescent="0.25">
      <c r="A14" s="133">
        <f>'[1]5. Premium Schedule'!A12</f>
        <v>2</v>
      </c>
      <c r="B14" s="683" t="s">
        <v>265</v>
      </c>
      <c r="C14" s="683"/>
      <c r="D14" s="683"/>
      <c r="E14" s="683"/>
      <c r="F14" s="683"/>
      <c r="G14" s="684"/>
      <c r="H14" s="135"/>
      <c r="I14" s="173"/>
      <c r="J14" s="135"/>
      <c r="K14" s="215"/>
      <c r="L14" s="135"/>
      <c r="M14" s="136">
        <f t="shared" ref="M14:M18" si="0">+H14-I14+J14-K14-L14</f>
        <v>0</v>
      </c>
    </row>
    <row r="15" spans="1:13" ht="15" x14ac:dyDescent="0.25">
      <c r="A15" s="133">
        <f>'[1]5. Premium Schedule'!A13</f>
        <v>3</v>
      </c>
      <c r="B15" s="683" t="s">
        <v>266</v>
      </c>
      <c r="C15" s="683"/>
      <c r="D15" s="683"/>
      <c r="E15" s="683"/>
      <c r="F15" s="683"/>
      <c r="G15" s="684"/>
      <c r="H15" s="135"/>
      <c r="I15" s="173"/>
      <c r="J15" s="135"/>
      <c r="K15" s="215"/>
      <c r="L15" s="135"/>
      <c r="M15" s="136">
        <f t="shared" si="0"/>
        <v>0</v>
      </c>
    </row>
    <row r="16" spans="1:13" ht="15" x14ac:dyDescent="0.25">
      <c r="A16" s="133">
        <f>'[1]5. Premium Schedule'!A14</f>
        <v>4</v>
      </c>
      <c r="B16" s="509" t="s">
        <v>497</v>
      </c>
      <c r="C16" s="509"/>
      <c r="D16" s="509"/>
      <c r="E16" s="509"/>
      <c r="F16" s="509"/>
      <c r="G16" s="722"/>
      <c r="H16" s="135"/>
      <c r="I16" s="173"/>
      <c r="J16" s="135"/>
      <c r="K16" s="215"/>
      <c r="L16" s="135"/>
      <c r="M16" s="136">
        <f t="shared" si="0"/>
        <v>0</v>
      </c>
    </row>
    <row r="17" spans="1:13" ht="15" x14ac:dyDescent="0.25">
      <c r="A17" s="133">
        <f>'[1]5. Premium Schedule'!A15</f>
        <v>5</v>
      </c>
      <c r="B17" s="509" t="s">
        <v>496</v>
      </c>
      <c r="C17" s="509"/>
      <c r="D17" s="509"/>
      <c r="E17" s="509"/>
      <c r="F17" s="509"/>
      <c r="G17" s="722"/>
      <c r="H17" s="135"/>
      <c r="I17" s="173"/>
      <c r="J17" s="135"/>
      <c r="K17" s="215"/>
      <c r="L17" s="135"/>
      <c r="M17" s="136">
        <f t="shared" si="0"/>
        <v>0</v>
      </c>
    </row>
    <row r="18" spans="1:13" ht="15" x14ac:dyDescent="0.25">
      <c r="A18" s="133">
        <v>6</v>
      </c>
      <c r="B18" s="509" t="s">
        <v>498</v>
      </c>
      <c r="C18" s="509"/>
      <c r="D18" s="509"/>
      <c r="E18" s="509"/>
      <c r="F18" s="509"/>
      <c r="G18" s="722"/>
      <c r="H18" s="135"/>
      <c r="I18" s="173"/>
      <c r="J18" s="135"/>
      <c r="K18" s="215"/>
      <c r="L18" s="135"/>
      <c r="M18" s="136">
        <f t="shared" si="0"/>
        <v>0</v>
      </c>
    </row>
    <row r="19" spans="1:13" x14ac:dyDescent="0.2">
      <c r="A19" s="133">
        <v>7</v>
      </c>
      <c r="B19" s="723" t="s">
        <v>267</v>
      </c>
      <c r="C19" s="723"/>
      <c r="D19" s="723"/>
      <c r="E19" s="723"/>
      <c r="F19" s="723"/>
      <c r="G19" s="724"/>
      <c r="H19" s="213"/>
      <c r="I19" s="217"/>
      <c r="J19" s="213"/>
      <c r="K19" s="214"/>
      <c r="L19" s="213"/>
      <c r="M19" s="212"/>
    </row>
    <row r="20" spans="1:13" ht="15" x14ac:dyDescent="0.25">
      <c r="A20" s="209" t="str">
        <f>'[1]5. Premium Schedule'!A17</f>
        <v xml:space="preserve">a  </v>
      </c>
      <c r="B20" s="822" t="s">
        <v>499</v>
      </c>
      <c r="C20" s="822"/>
      <c r="D20" s="822"/>
      <c r="E20" s="822"/>
      <c r="F20" s="822"/>
      <c r="G20" s="823"/>
      <c r="H20" s="135"/>
      <c r="I20" s="173"/>
      <c r="J20" s="135"/>
      <c r="K20" s="215"/>
      <c r="L20" s="135"/>
      <c r="M20" s="136">
        <f t="shared" ref="M20:M23" si="1">+H20-I20+J20-K20-L20</f>
        <v>0</v>
      </c>
    </row>
    <row r="21" spans="1:13" ht="15" x14ac:dyDescent="0.25">
      <c r="A21" s="209" t="str">
        <f>'[1]5. Premium Schedule'!A18</f>
        <v>b</v>
      </c>
      <c r="B21" s="822" t="s">
        <v>499</v>
      </c>
      <c r="C21" s="822"/>
      <c r="D21" s="822"/>
      <c r="E21" s="822"/>
      <c r="F21" s="822"/>
      <c r="G21" s="823"/>
      <c r="H21" s="135"/>
      <c r="I21" s="173"/>
      <c r="J21" s="135"/>
      <c r="K21" s="215"/>
      <c r="L21" s="135"/>
      <c r="M21" s="136">
        <f t="shared" si="1"/>
        <v>0</v>
      </c>
    </row>
    <row r="22" spans="1:13" ht="15" x14ac:dyDescent="0.25">
      <c r="A22" s="209" t="str">
        <f>'[1]5. Premium Schedule'!A19</f>
        <v>c</v>
      </c>
      <c r="B22" s="822" t="s">
        <v>499</v>
      </c>
      <c r="C22" s="822"/>
      <c r="D22" s="822"/>
      <c r="E22" s="822"/>
      <c r="F22" s="822"/>
      <c r="G22" s="823"/>
      <c r="H22" s="135"/>
      <c r="I22" s="173"/>
      <c r="J22" s="135"/>
      <c r="K22" s="215"/>
      <c r="L22" s="135"/>
      <c r="M22" s="136">
        <f t="shared" si="1"/>
        <v>0</v>
      </c>
    </row>
    <row r="23" spans="1:13" ht="15.75" thickBot="1" x14ac:dyDescent="0.3">
      <c r="A23" s="209" t="str">
        <f>'[1]5. Premium Schedule'!A20</f>
        <v>d</v>
      </c>
      <c r="B23" s="822" t="s">
        <v>499</v>
      </c>
      <c r="C23" s="822"/>
      <c r="D23" s="822"/>
      <c r="E23" s="822"/>
      <c r="F23" s="822"/>
      <c r="G23" s="823"/>
      <c r="H23" s="135"/>
      <c r="I23" s="173"/>
      <c r="J23" s="135"/>
      <c r="K23" s="215"/>
      <c r="L23" s="135"/>
      <c r="M23" s="136">
        <f t="shared" si="1"/>
        <v>0</v>
      </c>
    </row>
    <row r="24" spans="1:13" ht="13.5" thickTop="1" x14ac:dyDescent="0.2">
      <c r="A24" s="844" t="s">
        <v>300</v>
      </c>
      <c r="B24" s="730"/>
      <c r="C24" s="730"/>
      <c r="D24" s="730"/>
      <c r="E24" s="730"/>
      <c r="F24" s="730"/>
      <c r="G24" s="731"/>
      <c r="H24" s="786">
        <f t="shared" ref="H24:M24" si="2">SUM(H13:H23)</f>
        <v>0</v>
      </c>
      <c r="I24" s="826">
        <f t="shared" si="2"/>
        <v>0</v>
      </c>
      <c r="J24" s="826">
        <f t="shared" si="2"/>
        <v>0</v>
      </c>
      <c r="K24" s="826">
        <f t="shared" si="2"/>
        <v>0</v>
      </c>
      <c r="L24" s="824">
        <f t="shared" si="2"/>
        <v>0</v>
      </c>
      <c r="M24" s="826">
        <f t="shared" si="2"/>
        <v>0</v>
      </c>
    </row>
    <row r="25" spans="1:13" ht="13.5" thickBot="1" x14ac:dyDescent="0.25">
      <c r="A25" s="732"/>
      <c r="B25" s="733"/>
      <c r="C25" s="733"/>
      <c r="D25" s="733"/>
      <c r="E25" s="733"/>
      <c r="F25" s="733"/>
      <c r="G25" s="734"/>
      <c r="H25" s="787"/>
      <c r="I25" s="827"/>
      <c r="J25" s="827"/>
      <c r="K25" s="827"/>
      <c r="L25" s="825"/>
      <c r="M25" s="827"/>
    </row>
    <row r="26" spans="1:13" ht="13.5" thickTop="1" x14ac:dyDescent="0.2">
      <c r="A26" s="39"/>
      <c r="B26" s="39"/>
      <c r="H26" s="788" t="s">
        <v>309</v>
      </c>
      <c r="I26" s="788"/>
      <c r="M26" s="151" t="s">
        <v>308</v>
      </c>
    </row>
    <row r="27" spans="1:13" ht="13.5" thickBot="1" x14ac:dyDescent="0.25">
      <c r="A27" s="39"/>
      <c r="B27" s="39"/>
      <c r="M27" s="253"/>
    </row>
    <row r="28" spans="1:13" ht="13.5" thickTop="1" x14ac:dyDescent="0.2">
      <c r="A28" s="828" t="s">
        <v>307</v>
      </c>
      <c r="B28" s="829"/>
      <c r="C28" s="829"/>
      <c r="D28" s="829"/>
      <c r="E28" s="829"/>
      <c r="F28" s="829"/>
      <c r="G28" s="829"/>
      <c r="H28" s="829"/>
      <c r="I28" s="829"/>
      <c r="J28" s="829"/>
      <c r="K28" s="829"/>
      <c r="L28" s="829"/>
      <c r="M28" s="830"/>
    </row>
    <row r="29" spans="1:13" ht="13.5" thickBot="1" x14ac:dyDescent="0.25">
      <c r="A29" s="831"/>
      <c r="B29" s="832"/>
      <c r="C29" s="832"/>
      <c r="D29" s="832"/>
      <c r="E29" s="832"/>
      <c r="F29" s="832"/>
      <c r="G29" s="832"/>
      <c r="H29" s="832"/>
      <c r="I29" s="832"/>
      <c r="J29" s="832"/>
      <c r="K29" s="832"/>
      <c r="L29" s="832"/>
      <c r="M29" s="833"/>
    </row>
    <row r="30" spans="1:13" ht="13.5" customHeight="1" thickTop="1" x14ac:dyDescent="0.2">
      <c r="A30" s="807" t="s">
        <v>254</v>
      </c>
      <c r="B30" s="808"/>
      <c r="C30" s="834"/>
      <c r="D30" s="834"/>
      <c r="E30" s="834"/>
      <c r="F30" s="834"/>
      <c r="G30" s="835"/>
      <c r="H30" s="816" t="s">
        <v>306</v>
      </c>
      <c r="I30" s="816" t="s">
        <v>305</v>
      </c>
      <c r="J30" s="816" t="s">
        <v>304</v>
      </c>
      <c r="K30" s="816" t="s">
        <v>303</v>
      </c>
      <c r="L30" s="816" t="s">
        <v>302</v>
      </c>
      <c r="M30" s="816" t="s">
        <v>301</v>
      </c>
    </row>
    <row r="31" spans="1:13" x14ac:dyDescent="0.2">
      <c r="A31" s="810"/>
      <c r="B31" s="811"/>
      <c r="C31" s="836"/>
      <c r="D31" s="836"/>
      <c r="E31" s="836"/>
      <c r="F31" s="836"/>
      <c r="G31" s="837"/>
      <c r="H31" s="843"/>
      <c r="I31" s="843"/>
      <c r="J31" s="843"/>
      <c r="K31" s="843"/>
      <c r="L31" s="843"/>
      <c r="M31" s="843"/>
    </row>
    <row r="32" spans="1:13" x14ac:dyDescent="0.2">
      <c r="A32" s="838"/>
      <c r="B32" s="836"/>
      <c r="C32" s="839"/>
      <c r="D32" s="839"/>
      <c r="E32" s="839"/>
      <c r="F32" s="839"/>
      <c r="G32" s="837"/>
      <c r="H32" s="817"/>
      <c r="I32" s="817"/>
      <c r="J32" s="817"/>
      <c r="K32" s="817"/>
      <c r="L32" s="817"/>
      <c r="M32" s="817"/>
    </row>
    <row r="33" spans="1:13" x14ac:dyDescent="0.2">
      <c r="A33" s="838"/>
      <c r="B33" s="836"/>
      <c r="C33" s="839"/>
      <c r="D33" s="839"/>
      <c r="E33" s="839"/>
      <c r="F33" s="839"/>
      <c r="G33" s="837"/>
      <c r="H33" s="817"/>
      <c r="I33" s="817"/>
      <c r="J33" s="817"/>
      <c r="K33" s="817"/>
      <c r="L33" s="817"/>
      <c r="M33" s="817"/>
    </row>
    <row r="34" spans="1:13" ht="13.5" thickBot="1" x14ac:dyDescent="0.25">
      <c r="A34" s="840"/>
      <c r="B34" s="841"/>
      <c r="C34" s="841"/>
      <c r="D34" s="841"/>
      <c r="E34" s="841"/>
      <c r="F34" s="841"/>
      <c r="G34" s="842"/>
      <c r="H34" s="818"/>
      <c r="I34" s="818"/>
      <c r="J34" s="818"/>
      <c r="K34" s="818"/>
      <c r="L34" s="818"/>
      <c r="M34" s="818"/>
    </row>
    <row r="35" spans="1:13" ht="13.5" thickTop="1" x14ac:dyDescent="0.2">
      <c r="A35" s="223"/>
      <c r="B35" s="222"/>
      <c r="C35" s="222"/>
      <c r="D35" s="222"/>
      <c r="E35" s="222"/>
      <c r="F35" s="222"/>
      <c r="G35" s="221"/>
      <c r="H35" s="131"/>
      <c r="I35" s="216"/>
      <c r="J35" s="131"/>
      <c r="K35" s="216"/>
      <c r="L35" s="131"/>
      <c r="M35" s="131"/>
    </row>
    <row r="36" spans="1:13" ht="15" x14ac:dyDescent="0.25">
      <c r="A36" s="133">
        <f>'[1]5. Premium Schedule'!A11</f>
        <v>1</v>
      </c>
      <c r="B36" s="509" t="s">
        <v>264</v>
      </c>
      <c r="C36" s="683"/>
      <c r="D36" s="683"/>
      <c r="E36" s="683"/>
      <c r="F36" s="683"/>
      <c r="G36" s="684"/>
      <c r="H36" s="135"/>
      <c r="I36" s="215"/>
      <c r="J36" s="135"/>
      <c r="K36" s="215"/>
      <c r="L36" s="135"/>
      <c r="M36" s="136">
        <f>+H36-I36+J36-K36-L36</f>
        <v>0</v>
      </c>
    </row>
    <row r="37" spans="1:13" ht="15" x14ac:dyDescent="0.25">
      <c r="A37" s="133">
        <f>'[1]5. Premium Schedule'!A12</f>
        <v>2</v>
      </c>
      <c r="B37" s="683" t="s">
        <v>265</v>
      </c>
      <c r="C37" s="683"/>
      <c r="D37" s="683"/>
      <c r="E37" s="683"/>
      <c r="F37" s="683"/>
      <c r="G37" s="684"/>
      <c r="H37" s="135"/>
      <c r="I37" s="215"/>
      <c r="J37" s="135"/>
      <c r="K37" s="215"/>
      <c r="L37" s="135"/>
      <c r="M37" s="136">
        <f t="shared" ref="M37:M41" si="3">+H37-I37+J37-K37-L37</f>
        <v>0</v>
      </c>
    </row>
    <row r="38" spans="1:13" ht="15" x14ac:dyDescent="0.25">
      <c r="A38" s="133">
        <f>'[1]5. Premium Schedule'!A13</f>
        <v>3</v>
      </c>
      <c r="B38" s="683" t="s">
        <v>266</v>
      </c>
      <c r="C38" s="683"/>
      <c r="D38" s="683"/>
      <c r="E38" s="683"/>
      <c r="F38" s="683"/>
      <c r="G38" s="684"/>
      <c r="H38" s="135"/>
      <c r="I38" s="215"/>
      <c r="J38" s="135"/>
      <c r="K38" s="215"/>
      <c r="L38" s="135"/>
      <c r="M38" s="136">
        <f t="shared" si="3"/>
        <v>0</v>
      </c>
    </row>
    <row r="39" spans="1:13" ht="15" x14ac:dyDescent="0.25">
      <c r="A39" s="133">
        <f>'[1]5. Premium Schedule'!A14</f>
        <v>4</v>
      </c>
      <c r="B39" s="509" t="s">
        <v>497</v>
      </c>
      <c r="C39" s="509"/>
      <c r="D39" s="509"/>
      <c r="E39" s="509"/>
      <c r="F39" s="509"/>
      <c r="G39" s="722"/>
      <c r="H39" s="135"/>
      <c r="I39" s="215"/>
      <c r="J39" s="135"/>
      <c r="K39" s="215"/>
      <c r="L39" s="135"/>
      <c r="M39" s="136">
        <f t="shared" si="3"/>
        <v>0</v>
      </c>
    </row>
    <row r="40" spans="1:13" ht="15" x14ac:dyDescent="0.25">
      <c r="A40" s="133">
        <f>'[1]5. Premium Schedule'!A15</f>
        <v>5</v>
      </c>
      <c r="B40" s="509" t="s">
        <v>496</v>
      </c>
      <c r="C40" s="509"/>
      <c r="D40" s="509"/>
      <c r="E40" s="509"/>
      <c r="F40" s="509"/>
      <c r="G40" s="722"/>
      <c r="H40" s="135"/>
      <c r="I40" s="215"/>
      <c r="J40" s="135"/>
      <c r="K40" s="215"/>
      <c r="L40" s="135"/>
      <c r="M40" s="136">
        <f t="shared" si="3"/>
        <v>0</v>
      </c>
    </row>
    <row r="41" spans="1:13" ht="15" x14ac:dyDescent="0.25">
      <c r="A41" s="133">
        <v>6</v>
      </c>
      <c r="B41" s="509" t="s">
        <v>498</v>
      </c>
      <c r="C41" s="509"/>
      <c r="D41" s="509"/>
      <c r="E41" s="509"/>
      <c r="F41" s="509"/>
      <c r="G41" s="722"/>
      <c r="H41" s="135"/>
      <c r="I41" s="215"/>
      <c r="J41" s="135"/>
      <c r="K41" s="215"/>
      <c r="L41" s="135"/>
      <c r="M41" s="136">
        <f t="shared" si="3"/>
        <v>0</v>
      </c>
    </row>
    <row r="42" spans="1:13" x14ac:dyDescent="0.2">
      <c r="A42" s="133">
        <v>7</v>
      </c>
      <c r="B42" s="723" t="s">
        <v>267</v>
      </c>
      <c r="C42" s="723"/>
      <c r="D42" s="723"/>
      <c r="E42" s="723"/>
      <c r="F42" s="723"/>
      <c r="G42" s="724"/>
      <c r="H42" s="213"/>
      <c r="I42" s="214"/>
      <c r="J42" s="213"/>
      <c r="K42" s="214"/>
      <c r="L42" s="213"/>
      <c r="M42" s="212"/>
    </row>
    <row r="43" spans="1:13" ht="15" x14ac:dyDescent="0.25">
      <c r="A43" s="209" t="str">
        <f>'[1]5. Premium Schedule'!A17</f>
        <v xml:space="preserve">a  </v>
      </c>
      <c r="B43" s="822" t="s">
        <v>499</v>
      </c>
      <c r="C43" s="822"/>
      <c r="D43" s="822"/>
      <c r="E43" s="822"/>
      <c r="F43" s="822"/>
      <c r="G43" s="823"/>
      <c r="H43" s="210"/>
      <c r="I43" s="211"/>
      <c r="J43" s="210"/>
      <c r="K43" s="211"/>
      <c r="L43" s="210"/>
      <c r="M43" s="136">
        <f t="shared" ref="M43:M46" si="4">+H43-I43+J43-K43-L43</f>
        <v>0</v>
      </c>
    </row>
    <row r="44" spans="1:13" ht="15" x14ac:dyDescent="0.25">
      <c r="A44" s="209" t="str">
        <f>'[1]5. Premium Schedule'!A18</f>
        <v>b</v>
      </c>
      <c r="B44" s="822" t="s">
        <v>499</v>
      </c>
      <c r="C44" s="822"/>
      <c r="D44" s="822"/>
      <c r="E44" s="822"/>
      <c r="F44" s="822"/>
      <c r="G44" s="823"/>
      <c r="H44" s="210"/>
      <c r="I44" s="211"/>
      <c r="J44" s="210"/>
      <c r="K44" s="211"/>
      <c r="L44" s="210"/>
      <c r="M44" s="136">
        <f t="shared" si="4"/>
        <v>0</v>
      </c>
    </row>
    <row r="45" spans="1:13" ht="15" x14ac:dyDescent="0.25">
      <c r="A45" s="209" t="str">
        <f>'[1]5. Premium Schedule'!A19</f>
        <v>c</v>
      </c>
      <c r="B45" s="822" t="s">
        <v>499</v>
      </c>
      <c r="C45" s="822"/>
      <c r="D45" s="822"/>
      <c r="E45" s="822"/>
      <c r="F45" s="822"/>
      <c r="G45" s="823"/>
      <c r="H45" s="210"/>
      <c r="I45" s="211"/>
      <c r="J45" s="210"/>
      <c r="K45" s="211"/>
      <c r="L45" s="210"/>
      <c r="M45" s="136">
        <f t="shared" si="4"/>
        <v>0</v>
      </c>
    </row>
    <row r="46" spans="1:13" ht="15.75" thickBot="1" x14ac:dyDescent="0.3">
      <c r="A46" s="209" t="str">
        <f>'[1]5. Premium Schedule'!A20</f>
        <v>d</v>
      </c>
      <c r="B46" s="822" t="s">
        <v>499</v>
      </c>
      <c r="C46" s="822"/>
      <c r="D46" s="822"/>
      <c r="E46" s="822"/>
      <c r="F46" s="822"/>
      <c r="G46" s="823"/>
      <c r="H46" s="207"/>
      <c r="I46" s="208"/>
      <c r="J46" s="207"/>
      <c r="K46" s="208"/>
      <c r="L46" s="207"/>
      <c r="M46" s="136">
        <f t="shared" si="4"/>
        <v>0</v>
      </c>
    </row>
    <row r="47" spans="1:13" ht="13.5" thickTop="1" x14ac:dyDescent="0.2">
      <c r="A47" s="845" t="s">
        <v>300</v>
      </c>
      <c r="B47" s="846"/>
      <c r="C47" s="846"/>
      <c r="D47" s="846"/>
      <c r="E47" s="846"/>
      <c r="F47" s="846"/>
      <c r="G47" s="847"/>
      <c r="H47" s="826">
        <f t="shared" ref="H47:M47" si="5">SUM(H36:H46)</f>
        <v>0</v>
      </c>
      <c r="I47" s="826">
        <f t="shared" si="5"/>
        <v>0</v>
      </c>
      <c r="J47" s="826">
        <f t="shared" si="5"/>
        <v>0</v>
      </c>
      <c r="K47" s="726">
        <f t="shared" si="5"/>
        <v>0</v>
      </c>
      <c r="L47" s="824">
        <f t="shared" si="5"/>
        <v>0</v>
      </c>
      <c r="M47" s="826">
        <f t="shared" si="5"/>
        <v>0</v>
      </c>
    </row>
    <row r="48" spans="1:13" ht="13.5" thickBot="1" x14ac:dyDescent="0.25">
      <c r="A48" s="848"/>
      <c r="B48" s="849"/>
      <c r="C48" s="849"/>
      <c r="D48" s="849"/>
      <c r="E48" s="849"/>
      <c r="F48" s="849"/>
      <c r="G48" s="850"/>
      <c r="H48" s="827"/>
      <c r="I48" s="827"/>
      <c r="J48" s="827"/>
      <c r="K48" s="727"/>
      <c r="L48" s="825"/>
      <c r="M48" s="827"/>
    </row>
    <row r="49" spans="1:13" ht="13.5" thickTop="1" x14ac:dyDescent="0.2">
      <c r="A49" s="39"/>
      <c r="B49" s="39"/>
      <c r="H49" s="788" t="s">
        <v>299</v>
      </c>
      <c r="I49" s="788"/>
      <c r="J49" s="788" t="s">
        <v>298</v>
      </c>
      <c r="K49" s="788"/>
      <c r="M49" s="151" t="s">
        <v>297</v>
      </c>
    </row>
    <row r="50" spans="1:13" x14ac:dyDescent="0.2">
      <c r="A50" s="39"/>
      <c r="B50" s="39"/>
    </row>
  </sheetData>
  <mergeCells count="60">
    <mergeCell ref="H49:I49"/>
    <mergeCell ref="J49:K49"/>
    <mergeCell ref="B18:G18"/>
    <mergeCell ref="B41:G41"/>
    <mergeCell ref="H47:H48"/>
    <mergeCell ref="I47:I48"/>
    <mergeCell ref="J47:J48"/>
    <mergeCell ref="K47:K48"/>
    <mergeCell ref="B40:G40"/>
    <mergeCell ref="B23:G23"/>
    <mergeCell ref="B22:G22"/>
    <mergeCell ref="B36:G36"/>
    <mergeCell ref="B37:G37"/>
    <mergeCell ref="B38:G38"/>
    <mergeCell ref="B39:G39"/>
    <mergeCell ref="M47:M48"/>
    <mergeCell ref="B42:G42"/>
    <mergeCell ref="B43:G43"/>
    <mergeCell ref="B44:G44"/>
    <mergeCell ref="B45:G45"/>
    <mergeCell ref="B46:G46"/>
    <mergeCell ref="A47:G48"/>
    <mergeCell ref="L47:L48"/>
    <mergeCell ref="L24:L25"/>
    <mergeCell ref="M24:M25"/>
    <mergeCell ref="H26:I26"/>
    <mergeCell ref="A28:M29"/>
    <mergeCell ref="A30:G34"/>
    <mergeCell ref="H30:H34"/>
    <mergeCell ref="I30:I34"/>
    <mergeCell ref="J30:J34"/>
    <mergeCell ref="K30:K34"/>
    <mergeCell ref="L30:L34"/>
    <mergeCell ref="A24:G25"/>
    <mergeCell ref="H24:H25"/>
    <mergeCell ref="I24:I25"/>
    <mergeCell ref="J24:J25"/>
    <mergeCell ref="K24:K25"/>
    <mergeCell ref="M30:M34"/>
    <mergeCell ref="B16:G16"/>
    <mergeCell ref="B17:G17"/>
    <mergeCell ref="B19:G19"/>
    <mergeCell ref="B20:G20"/>
    <mergeCell ref="B21:G21"/>
    <mergeCell ref="B15:G15"/>
    <mergeCell ref="A1:E1"/>
    <mergeCell ref="F1:H1"/>
    <mergeCell ref="A2:M2"/>
    <mergeCell ref="A3:M4"/>
    <mergeCell ref="A6:M7"/>
    <mergeCell ref="A8:G11"/>
    <mergeCell ref="H8:H11"/>
    <mergeCell ref="I8:I11"/>
    <mergeCell ref="J8:J11"/>
    <mergeCell ref="K8:K11"/>
    <mergeCell ref="L8:L11"/>
    <mergeCell ref="M8:M11"/>
    <mergeCell ref="A12:G12"/>
    <mergeCell ref="B13:G13"/>
    <mergeCell ref="B14:G14"/>
  </mergeCells>
  <printOptions horizontalCentered="1" verticalCentered="1"/>
  <pageMargins left="0.5" right="0.5" top="0.75" bottom="0.75" header="0.3" footer="0.3"/>
  <pageSetup paperSize="5"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Q51"/>
  <sheetViews>
    <sheetView showGridLines="0" topLeftCell="A34" workbookViewId="0">
      <selection sqref="A1:E1"/>
    </sheetView>
  </sheetViews>
  <sheetFormatPr defaultColWidth="8.85546875" defaultRowHeight="12.75" x14ac:dyDescent="0.2"/>
  <cols>
    <col min="1" max="1" width="2.85546875" style="27" customWidth="1"/>
    <col min="2" max="5" width="8.85546875" style="27"/>
    <col min="6" max="6" width="8.85546875" style="27" customWidth="1"/>
    <col min="7" max="7" width="8.5703125" style="27" customWidth="1"/>
    <col min="8" max="8" width="13" style="27" customWidth="1"/>
    <col min="9" max="9" width="14.7109375" style="27" customWidth="1"/>
    <col min="10" max="10" width="14.42578125" style="27" customWidth="1"/>
    <col min="11" max="11" width="16.140625" style="27" customWidth="1"/>
    <col min="12" max="12" width="15.7109375" style="27" customWidth="1"/>
    <col min="13" max="13" width="14.42578125" style="27" customWidth="1"/>
    <col min="14" max="14" width="13.85546875" style="27" customWidth="1"/>
    <col min="15" max="15" width="19.7109375" style="27" customWidth="1"/>
    <col min="16" max="16384" width="8.85546875" style="27"/>
  </cols>
  <sheetData>
    <row r="1" spans="1:17" x14ac:dyDescent="0.2">
      <c r="A1" s="685" t="s">
        <v>35</v>
      </c>
      <c r="B1" s="685"/>
      <c r="C1" s="686"/>
      <c r="D1" s="798"/>
      <c r="E1" s="798"/>
      <c r="F1" s="687" t="str">
        <f>'Title Page'!$A$5</f>
        <v>Insert Date Here (MM/DD/YYYY)</v>
      </c>
      <c r="G1" s="687"/>
      <c r="H1" s="687"/>
      <c r="I1" s="293"/>
      <c r="J1" s="227"/>
      <c r="K1" s="227"/>
      <c r="L1" s="227"/>
      <c r="M1" s="227"/>
      <c r="N1" s="227"/>
      <c r="O1" s="123" t="s">
        <v>318</v>
      </c>
    </row>
    <row r="2" spans="1:17" ht="13.5" thickBot="1" x14ac:dyDescent="0.25">
      <c r="A2" s="688" t="str">
        <f>'Title Page'!$B$7</f>
        <v>Insert Company Name Here</v>
      </c>
      <c r="B2" s="688"/>
      <c r="C2" s="688"/>
      <c r="D2" s="688"/>
      <c r="E2" s="688"/>
      <c r="F2" s="688"/>
      <c r="G2" s="688"/>
      <c r="H2" s="688"/>
      <c r="I2" s="688"/>
      <c r="J2" s="688"/>
      <c r="K2" s="688"/>
      <c r="L2" s="688"/>
      <c r="M2" s="688"/>
      <c r="N2" s="688"/>
      <c r="O2" s="690"/>
    </row>
    <row r="3" spans="1:17" ht="13.5" thickTop="1" x14ac:dyDescent="0.2">
      <c r="A3" s="799" t="s">
        <v>49</v>
      </c>
      <c r="B3" s="800"/>
      <c r="C3" s="692"/>
      <c r="D3" s="692"/>
      <c r="E3" s="692"/>
      <c r="F3" s="692"/>
      <c r="G3" s="692"/>
      <c r="H3" s="692"/>
      <c r="I3" s="692"/>
      <c r="J3" s="692"/>
      <c r="K3" s="692"/>
      <c r="L3" s="692"/>
      <c r="M3" s="692"/>
      <c r="N3" s="692"/>
      <c r="O3" s="749"/>
    </row>
    <row r="4" spans="1:17" ht="13.5" thickBot="1" x14ac:dyDescent="0.25">
      <c r="A4" s="750"/>
      <c r="B4" s="751"/>
      <c r="C4" s="751"/>
      <c r="D4" s="751"/>
      <c r="E4" s="751"/>
      <c r="F4" s="751"/>
      <c r="G4" s="751"/>
      <c r="H4" s="751"/>
      <c r="I4" s="751"/>
      <c r="J4" s="751"/>
      <c r="K4" s="751"/>
      <c r="L4" s="751"/>
      <c r="M4" s="751"/>
      <c r="N4" s="751"/>
      <c r="O4" s="752"/>
    </row>
    <row r="5" spans="1:17" s="156" customFormat="1" ht="19.5" thickTop="1" thickBot="1" x14ac:dyDescent="0.25">
      <c r="A5" s="228"/>
      <c r="B5" s="229"/>
      <c r="C5" s="229"/>
      <c r="D5" s="229"/>
      <c r="E5" s="229"/>
      <c r="F5" s="229"/>
      <c r="G5" s="229"/>
      <c r="H5" s="229"/>
      <c r="I5" s="229"/>
      <c r="J5" s="229"/>
      <c r="K5" s="229"/>
      <c r="L5" s="229"/>
      <c r="M5" s="229"/>
      <c r="N5" s="229"/>
      <c r="O5" s="230"/>
    </row>
    <row r="6" spans="1:17" ht="13.5" thickTop="1" x14ac:dyDescent="0.2">
      <c r="A6" s="828" t="s">
        <v>319</v>
      </c>
      <c r="B6" s="829"/>
      <c r="C6" s="829"/>
      <c r="D6" s="829"/>
      <c r="E6" s="829"/>
      <c r="F6" s="829"/>
      <c r="G6" s="829"/>
      <c r="H6" s="829"/>
      <c r="I6" s="829"/>
      <c r="J6" s="829"/>
      <c r="K6" s="829"/>
      <c r="L6" s="829"/>
      <c r="M6" s="829"/>
      <c r="N6" s="829"/>
      <c r="O6" s="830"/>
    </row>
    <row r="7" spans="1:17" ht="13.5" thickBot="1" x14ac:dyDescent="0.25">
      <c r="A7" s="831"/>
      <c r="B7" s="832"/>
      <c r="C7" s="832"/>
      <c r="D7" s="832"/>
      <c r="E7" s="832"/>
      <c r="F7" s="832"/>
      <c r="G7" s="832"/>
      <c r="H7" s="832"/>
      <c r="I7" s="832"/>
      <c r="J7" s="832"/>
      <c r="K7" s="832"/>
      <c r="L7" s="832"/>
      <c r="M7" s="832"/>
      <c r="N7" s="832"/>
      <c r="O7" s="833"/>
    </row>
    <row r="8" spans="1:17" ht="14.25" thickTop="1" thickBot="1" x14ac:dyDescent="0.25">
      <c r="A8" s="807" t="s">
        <v>254</v>
      </c>
      <c r="B8" s="808"/>
      <c r="C8" s="859"/>
      <c r="D8" s="859"/>
      <c r="E8" s="859"/>
      <c r="F8" s="859"/>
      <c r="G8" s="860"/>
      <c r="H8" s="858" t="s">
        <v>320</v>
      </c>
      <c r="I8" s="858"/>
      <c r="J8" s="858"/>
      <c r="K8" s="858"/>
      <c r="L8" s="855" t="s">
        <v>321</v>
      </c>
      <c r="M8" s="855" t="s">
        <v>322</v>
      </c>
      <c r="N8" s="855" t="s">
        <v>323</v>
      </c>
      <c r="O8" s="855" t="s">
        <v>324</v>
      </c>
    </row>
    <row r="9" spans="1:17" ht="13.5" thickTop="1" x14ac:dyDescent="0.2">
      <c r="A9" s="861"/>
      <c r="B9" s="862"/>
      <c r="C9" s="863"/>
      <c r="D9" s="863"/>
      <c r="E9" s="863"/>
      <c r="F9" s="863"/>
      <c r="G9" s="864"/>
      <c r="H9" s="855" t="s">
        <v>325</v>
      </c>
      <c r="I9" s="855" t="s">
        <v>326</v>
      </c>
      <c r="J9" s="855" t="s">
        <v>327</v>
      </c>
      <c r="K9" s="855" t="s">
        <v>328</v>
      </c>
      <c r="L9" s="868"/>
      <c r="M9" s="868"/>
      <c r="N9" s="868"/>
      <c r="O9" s="868"/>
    </row>
    <row r="10" spans="1:17" x14ac:dyDescent="0.2">
      <c r="A10" s="861"/>
      <c r="B10" s="862"/>
      <c r="C10" s="863"/>
      <c r="D10" s="863"/>
      <c r="E10" s="863"/>
      <c r="F10" s="863"/>
      <c r="G10" s="864"/>
      <c r="H10" s="868"/>
      <c r="I10" s="868"/>
      <c r="J10" s="868"/>
      <c r="K10" s="868"/>
      <c r="L10" s="868"/>
      <c r="M10" s="868"/>
      <c r="N10" s="868"/>
      <c r="O10" s="868"/>
    </row>
    <row r="11" spans="1:17" ht="13.5" thickBot="1" x14ac:dyDescent="0.25">
      <c r="A11" s="865"/>
      <c r="B11" s="866"/>
      <c r="C11" s="866"/>
      <c r="D11" s="866"/>
      <c r="E11" s="866"/>
      <c r="F11" s="866"/>
      <c r="G11" s="867"/>
      <c r="H11" s="869"/>
      <c r="I11" s="869"/>
      <c r="J11" s="869"/>
      <c r="K11" s="869"/>
      <c r="L11" s="869"/>
      <c r="M11" s="869"/>
      <c r="N11" s="869"/>
      <c r="O11" s="869"/>
    </row>
    <row r="12" spans="1:17" ht="13.5" thickTop="1" x14ac:dyDescent="0.2">
      <c r="A12" s="819"/>
      <c r="B12" s="820"/>
      <c r="C12" s="820"/>
      <c r="D12" s="820"/>
      <c r="E12" s="820"/>
      <c r="F12" s="820"/>
      <c r="G12" s="821"/>
      <c r="H12" s="131"/>
      <c r="I12" s="131"/>
      <c r="J12" s="131"/>
      <c r="K12" s="131"/>
      <c r="L12" s="131"/>
      <c r="M12" s="131"/>
      <c r="N12" s="131"/>
      <c r="O12" s="131"/>
      <c r="Q12" s="39"/>
    </row>
    <row r="13" spans="1:17" x14ac:dyDescent="0.2">
      <c r="A13" s="133">
        <v>1</v>
      </c>
      <c r="B13" s="683" t="s">
        <v>264</v>
      </c>
      <c r="C13" s="683"/>
      <c r="D13" s="683"/>
      <c r="E13" s="683"/>
      <c r="F13" s="683"/>
      <c r="G13" s="684"/>
      <c r="H13" s="135"/>
      <c r="I13" s="135"/>
      <c r="J13" s="135"/>
      <c r="K13" s="231">
        <f>+H13+I13-J13</f>
        <v>0</v>
      </c>
      <c r="L13" s="231">
        <f>'7. Unpaid Losses &amp; LAE'!M13</f>
        <v>0</v>
      </c>
      <c r="M13" s="135"/>
      <c r="N13" s="231">
        <f>+K13+L13-M13</f>
        <v>0</v>
      </c>
      <c r="O13" s="327" t="e">
        <f>+N13/'3. Statement of Income and C&amp;S'!F10</f>
        <v>#DIV/0!</v>
      </c>
      <c r="Q13" s="79"/>
    </row>
    <row r="14" spans="1:17" x14ac:dyDescent="0.2">
      <c r="A14" s="133">
        <v>2</v>
      </c>
      <c r="B14" s="683" t="s">
        <v>265</v>
      </c>
      <c r="C14" s="683"/>
      <c r="D14" s="683"/>
      <c r="E14" s="683"/>
      <c r="F14" s="683"/>
      <c r="G14" s="684"/>
      <c r="H14" s="135"/>
      <c r="I14" s="135"/>
      <c r="J14" s="135"/>
      <c r="K14" s="231">
        <f t="shared" ref="K14:K23" si="0">+H14+I14-J14</f>
        <v>0</v>
      </c>
      <c r="L14" s="231">
        <f>'7. Unpaid Losses &amp; LAE'!M14</f>
        <v>0</v>
      </c>
      <c r="M14" s="135"/>
      <c r="N14" s="231">
        <f t="shared" ref="N14:N23" si="1">+K14+L14-M14</f>
        <v>0</v>
      </c>
      <c r="O14" s="327" t="e">
        <f>+N14/'3. Statement of Income and C&amp;S'!F10</f>
        <v>#DIV/0!</v>
      </c>
      <c r="Q14" s="39"/>
    </row>
    <row r="15" spans="1:17" x14ac:dyDescent="0.2">
      <c r="A15" s="133">
        <v>3</v>
      </c>
      <c r="B15" s="683" t="s">
        <v>266</v>
      </c>
      <c r="C15" s="683"/>
      <c r="D15" s="683"/>
      <c r="E15" s="683"/>
      <c r="F15" s="683"/>
      <c r="G15" s="684"/>
      <c r="H15" s="135"/>
      <c r="I15" s="135"/>
      <c r="J15" s="135"/>
      <c r="K15" s="231">
        <f t="shared" si="0"/>
        <v>0</v>
      </c>
      <c r="L15" s="231">
        <f>'7. Unpaid Losses &amp; LAE'!M15</f>
        <v>0</v>
      </c>
      <c r="M15" s="135"/>
      <c r="N15" s="231">
        <f t="shared" si="1"/>
        <v>0</v>
      </c>
      <c r="O15" s="327" t="e">
        <f>+N15/'3. Statement of Income and C&amp;S'!F10</f>
        <v>#DIV/0!</v>
      </c>
      <c r="Q15" s="79"/>
    </row>
    <row r="16" spans="1:17" x14ac:dyDescent="0.2">
      <c r="A16" s="133">
        <v>4</v>
      </c>
      <c r="B16" s="509" t="s">
        <v>497</v>
      </c>
      <c r="C16" s="509"/>
      <c r="D16" s="509"/>
      <c r="E16" s="509"/>
      <c r="F16" s="509"/>
      <c r="G16" s="722"/>
      <c r="H16" s="135"/>
      <c r="I16" s="135"/>
      <c r="J16" s="135"/>
      <c r="K16" s="231">
        <f t="shared" si="0"/>
        <v>0</v>
      </c>
      <c r="L16" s="231">
        <f>'7. Unpaid Losses &amp; LAE'!M16</f>
        <v>0</v>
      </c>
      <c r="M16" s="135"/>
      <c r="N16" s="231">
        <f t="shared" si="1"/>
        <v>0</v>
      </c>
      <c r="O16" s="327" t="e">
        <f>+N16/'3. Statement of Income and C&amp;S'!F10</f>
        <v>#DIV/0!</v>
      </c>
    </row>
    <row r="17" spans="1:15" x14ac:dyDescent="0.2">
      <c r="A17" s="133">
        <v>5</v>
      </c>
      <c r="B17" s="509" t="s">
        <v>496</v>
      </c>
      <c r="C17" s="509"/>
      <c r="D17" s="509"/>
      <c r="E17" s="509"/>
      <c r="F17" s="509"/>
      <c r="G17" s="722"/>
      <c r="H17" s="135"/>
      <c r="I17" s="135"/>
      <c r="J17" s="135"/>
      <c r="K17" s="231">
        <f t="shared" si="0"/>
        <v>0</v>
      </c>
      <c r="L17" s="231">
        <f>'7. Unpaid Losses &amp; LAE'!M17</f>
        <v>0</v>
      </c>
      <c r="M17" s="135"/>
      <c r="N17" s="231">
        <f t="shared" si="1"/>
        <v>0</v>
      </c>
      <c r="O17" s="327" t="e">
        <f>+N17/'3. Statement of Income and C&amp;S'!F10</f>
        <v>#DIV/0!</v>
      </c>
    </row>
    <row r="18" spans="1:15" x14ac:dyDescent="0.2">
      <c r="A18" s="133">
        <v>6</v>
      </c>
      <c r="B18" s="509" t="s">
        <v>498</v>
      </c>
      <c r="C18" s="509"/>
      <c r="D18" s="509"/>
      <c r="E18" s="509"/>
      <c r="F18" s="509"/>
      <c r="G18" s="722"/>
      <c r="H18" s="135"/>
      <c r="I18" s="135"/>
      <c r="J18" s="135"/>
      <c r="K18" s="231">
        <f t="shared" si="0"/>
        <v>0</v>
      </c>
      <c r="L18" s="231">
        <f>'7. Unpaid Losses &amp; LAE'!M18</f>
        <v>0</v>
      </c>
      <c r="M18" s="135"/>
      <c r="N18" s="231">
        <f t="shared" si="1"/>
        <v>0</v>
      </c>
      <c r="O18" s="327" t="e">
        <f>+N18/'3. Statement of Income and C&amp;S'!F10</f>
        <v>#DIV/0!</v>
      </c>
    </row>
    <row r="19" spans="1:15" x14ac:dyDescent="0.2">
      <c r="A19" s="325">
        <v>7</v>
      </c>
      <c r="B19" s="723" t="s">
        <v>267</v>
      </c>
      <c r="C19" s="723"/>
      <c r="D19" s="723"/>
      <c r="E19" s="723"/>
      <c r="F19" s="723"/>
      <c r="G19" s="724"/>
      <c r="H19" s="213"/>
      <c r="I19" s="213"/>
      <c r="J19" s="213"/>
      <c r="K19" s="212"/>
      <c r="L19" s="212"/>
      <c r="M19" s="213"/>
      <c r="N19" s="212"/>
      <c r="O19" s="232"/>
    </row>
    <row r="20" spans="1:15" x14ac:dyDescent="0.2">
      <c r="A20" s="233" t="s">
        <v>329</v>
      </c>
      <c r="B20" s="822" t="s">
        <v>499</v>
      </c>
      <c r="C20" s="822"/>
      <c r="D20" s="822"/>
      <c r="E20" s="822"/>
      <c r="F20" s="822"/>
      <c r="G20" s="823"/>
      <c r="H20" s="210"/>
      <c r="I20" s="210"/>
      <c r="J20" s="210"/>
      <c r="K20" s="231">
        <f t="shared" si="0"/>
        <v>0</v>
      </c>
      <c r="L20" s="231">
        <f>'7. Unpaid Losses &amp; LAE'!M20</f>
        <v>0</v>
      </c>
      <c r="M20" s="210"/>
      <c r="N20" s="231">
        <f t="shared" si="1"/>
        <v>0</v>
      </c>
      <c r="O20" s="327" t="e">
        <f>+N20/'3. Statement of Income and C&amp;S'!F10</f>
        <v>#DIV/0!</v>
      </c>
    </row>
    <row r="21" spans="1:15" x14ac:dyDescent="0.2">
      <c r="A21" s="233" t="s">
        <v>330</v>
      </c>
      <c r="B21" s="822" t="s">
        <v>499</v>
      </c>
      <c r="C21" s="822"/>
      <c r="D21" s="822"/>
      <c r="E21" s="822"/>
      <c r="F21" s="822"/>
      <c r="G21" s="823"/>
      <c r="H21" s="210"/>
      <c r="I21" s="210"/>
      <c r="J21" s="210"/>
      <c r="K21" s="231">
        <f t="shared" si="0"/>
        <v>0</v>
      </c>
      <c r="L21" s="231">
        <f>'7. Unpaid Losses &amp; LAE'!M21</f>
        <v>0</v>
      </c>
      <c r="M21" s="210"/>
      <c r="N21" s="231">
        <f t="shared" si="1"/>
        <v>0</v>
      </c>
      <c r="O21" s="327" t="e">
        <f>+N21/'3. Statement of Income and C&amp;S'!F10</f>
        <v>#DIV/0!</v>
      </c>
    </row>
    <row r="22" spans="1:15" ht="14.45" customHeight="1" x14ac:dyDescent="0.2">
      <c r="A22" s="326" t="s">
        <v>331</v>
      </c>
      <c r="B22" s="853"/>
      <c r="C22" s="853"/>
      <c r="D22" s="853"/>
      <c r="E22" s="853"/>
      <c r="F22" s="853"/>
      <c r="G22" s="854"/>
      <c r="H22" s="210"/>
      <c r="I22" s="210"/>
      <c r="J22" s="210"/>
      <c r="K22" s="231">
        <f t="shared" si="0"/>
        <v>0</v>
      </c>
      <c r="L22" s="231">
        <f>'7. Unpaid Losses &amp; LAE'!M22</f>
        <v>0</v>
      </c>
      <c r="M22" s="210"/>
      <c r="N22" s="231">
        <f t="shared" si="1"/>
        <v>0</v>
      </c>
      <c r="O22" s="327" t="e">
        <f>+N22/'3. Statement of Income and C&amp;S'!F10</f>
        <v>#DIV/0!</v>
      </c>
    </row>
    <row r="23" spans="1:15" ht="13.5" thickBot="1" x14ac:dyDescent="0.25">
      <c r="A23" s="234" t="s">
        <v>332</v>
      </c>
      <c r="B23" s="822" t="s">
        <v>499</v>
      </c>
      <c r="C23" s="822"/>
      <c r="D23" s="822"/>
      <c r="E23" s="822"/>
      <c r="F23" s="822"/>
      <c r="G23" s="823"/>
      <c r="H23" s="210"/>
      <c r="I23" s="210"/>
      <c r="J23" s="210"/>
      <c r="K23" s="231">
        <f t="shared" si="0"/>
        <v>0</v>
      </c>
      <c r="L23" s="231">
        <f>'7. Unpaid Losses &amp; LAE'!M23</f>
        <v>0</v>
      </c>
      <c r="M23" s="210"/>
      <c r="N23" s="231">
        <f t="shared" si="1"/>
        <v>0</v>
      </c>
      <c r="O23" s="327" t="e">
        <f>+N23/'3. Statement of Income and C&amp;S'!F10</f>
        <v>#DIV/0!</v>
      </c>
    </row>
    <row r="24" spans="1:15" ht="13.9" customHeight="1" thickTop="1" x14ac:dyDescent="0.2">
      <c r="A24" s="844" t="s">
        <v>300</v>
      </c>
      <c r="B24" s="730"/>
      <c r="C24" s="730"/>
      <c r="D24" s="730"/>
      <c r="E24" s="730"/>
      <c r="F24" s="730"/>
      <c r="G24" s="731"/>
      <c r="H24" s="826">
        <f>SUM(H13:H23)</f>
        <v>0</v>
      </c>
      <c r="I24" s="826">
        <f t="shared" ref="I24:O24" si="2">SUM(I13:I23)</f>
        <v>0</v>
      </c>
      <c r="J24" s="826">
        <f t="shared" si="2"/>
        <v>0</v>
      </c>
      <c r="K24" s="826">
        <f t="shared" si="2"/>
        <v>0</v>
      </c>
      <c r="L24" s="826">
        <f t="shared" si="2"/>
        <v>0</v>
      </c>
      <c r="M24" s="826">
        <f t="shared" si="2"/>
        <v>0</v>
      </c>
      <c r="N24" s="826">
        <f t="shared" si="2"/>
        <v>0</v>
      </c>
      <c r="O24" s="826" t="e">
        <f t="shared" si="2"/>
        <v>#DIV/0!</v>
      </c>
    </row>
    <row r="25" spans="1:15" ht="13.9" customHeight="1" thickBot="1" x14ac:dyDescent="0.25">
      <c r="A25" s="732"/>
      <c r="B25" s="733"/>
      <c r="C25" s="733"/>
      <c r="D25" s="733"/>
      <c r="E25" s="733"/>
      <c r="F25" s="733"/>
      <c r="G25" s="734"/>
      <c r="H25" s="827"/>
      <c r="I25" s="827"/>
      <c r="J25" s="827"/>
      <c r="K25" s="827"/>
      <c r="L25" s="827"/>
      <c r="M25" s="827"/>
      <c r="N25" s="827"/>
      <c r="O25" s="827"/>
    </row>
    <row r="26" spans="1:15" ht="13.5" thickTop="1" x14ac:dyDescent="0.2">
      <c r="A26" s="39"/>
      <c r="B26" s="39"/>
      <c r="C26" s="39"/>
      <c r="L26" s="151" t="s">
        <v>333</v>
      </c>
      <c r="N26" s="151" t="s">
        <v>334</v>
      </c>
    </row>
    <row r="27" spans="1:15" ht="13.5" thickBot="1" x14ac:dyDescent="0.25">
      <c r="A27" s="39"/>
      <c r="B27" s="39"/>
      <c r="C27" s="39"/>
    </row>
    <row r="28" spans="1:15" ht="13.5" thickTop="1" x14ac:dyDescent="0.2">
      <c r="A28" s="828" t="s">
        <v>335</v>
      </c>
      <c r="B28" s="829"/>
      <c r="C28" s="829"/>
      <c r="D28" s="829"/>
      <c r="E28" s="829"/>
      <c r="F28" s="829"/>
      <c r="G28" s="829"/>
      <c r="H28" s="829"/>
      <c r="I28" s="829"/>
      <c r="J28" s="829"/>
      <c r="K28" s="829"/>
      <c r="L28" s="829"/>
      <c r="M28" s="829"/>
      <c r="N28" s="829"/>
      <c r="O28" s="830"/>
    </row>
    <row r="29" spans="1:15" ht="13.5" thickBot="1" x14ac:dyDescent="0.25">
      <c r="A29" s="831"/>
      <c r="B29" s="832"/>
      <c r="C29" s="832"/>
      <c r="D29" s="832"/>
      <c r="E29" s="832"/>
      <c r="F29" s="832"/>
      <c r="G29" s="832"/>
      <c r="H29" s="832"/>
      <c r="I29" s="832"/>
      <c r="J29" s="832"/>
      <c r="K29" s="832"/>
      <c r="L29" s="832"/>
      <c r="M29" s="832"/>
      <c r="N29" s="832"/>
      <c r="O29" s="833"/>
    </row>
    <row r="30" spans="1:15" ht="14.25" thickTop="1" thickBot="1" x14ac:dyDescent="0.25">
      <c r="A30" s="807" t="s">
        <v>254</v>
      </c>
      <c r="B30" s="808"/>
      <c r="C30" s="808"/>
      <c r="D30" s="808"/>
      <c r="E30" s="808"/>
      <c r="F30" s="808"/>
      <c r="G30" s="809"/>
      <c r="H30" s="858" t="s">
        <v>320</v>
      </c>
      <c r="I30" s="858"/>
      <c r="J30" s="858"/>
      <c r="K30" s="858"/>
      <c r="L30" s="855" t="s">
        <v>336</v>
      </c>
      <c r="M30" s="855" t="s">
        <v>337</v>
      </c>
      <c r="N30" s="855" t="s">
        <v>338</v>
      </c>
      <c r="O30" s="855" t="s">
        <v>339</v>
      </c>
    </row>
    <row r="31" spans="1:15" ht="13.5" thickTop="1" x14ac:dyDescent="0.2">
      <c r="A31" s="810"/>
      <c r="B31" s="811"/>
      <c r="C31" s="811"/>
      <c r="D31" s="811"/>
      <c r="E31" s="811"/>
      <c r="F31" s="811"/>
      <c r="G31" s="812"/>
      <c r="H31" s="855" t="s">
        <v>340</v>
      </c>
      <c r="I31" s="855" t="s">
        <v>341</v>
      </c>
      <c r="J31" s="855" t="s">
        <v>342</v>
      </c>
      <c r="K31" s="855" t="s">
        <v>343</v>
      </c>
      <c r="L31" s="856"/>
      <c r="M31" s="856"/>
      <c r="N31" s="856"/>
      <c r="O31" s="856"/>
    </row>
    <row r="32" spans="1:15" x14ac:dyDescent="0.2">
      <c r="A32" s="810"/>
      <c r="B32" s="811"/>
      <c r="C32" s="811"/>
      <c r="D32" s="811"/>
      <c r="E32" s="811"/>
      <c r="F32" s="811"/>
      <c r="G32" s="812"/>
      <c r="H32" s="856"/>
      <c r="I32" s="856"/>
      <c r="J32" s="856"/>
      <c r="K32" s="856"/>
      <c r="L32" s="856"/>
      <c r="M32" s="856"/>
      <c r="N32" s="856"/>
      <c r="O32" s="856"/>
    </row>
    <row r="33" spans="1:15" x14ac:dyDescent="0.2">
      <c r="A33" s="810"/>
      <c r="B33" s="811"/>
      <c r="C33" s="811"/>
      <c r="D33" s="811"/>
      <c r="E33" s="811"/>
      <c r="F33" s="811"/>
      <c r="G33" s="812"/>
      <c r="H33" s="856"/>
      <c r="I33" s="856"/>
      <c r="J33" s="856"/>
      <c r="K33" s="856"/>
      <c r="L33" s="856"/>
      <c r="M33" s="856"/>
      <c r="N33" s="856"/>
      <c r="O33" s="856"/>
    </row>
    <row r="34" spans="1:15" ht="13.5" thickBot="1" x14ac:dyDescent="0.25">
      <c r="A34" s="813"/>
      <c r="B34" s="814"/>
      <c r="C34" s="814"/>
      <c r="D34" s="814"/>
      <c r="E34" s="814"/>
      <c r="F34" s="814"/>
      <c r="G34" s="815"/>
      <c r="H34" s="857"/>
      <c r="I34" s="857"/>
      <c r="J34" s="857"/>
      <c r="K34" s="857"/>
      <c r="L34" s="857"/>
      <c r="M34" s="857"/>
      <c r="N34" s="857"/>
      <c r="O34" s="857"/>
    </row>
    <row r="35" spans="1:15" ht="13.5" thickTop="1" x14ac:dyDescent="0.2">
      <c r="A35" s="819"/>
      <c r="B35" s="820"/>
      <c r="C35" s="820"/>
      <c r="D35" s="820"/>
      <c r="E35" s="820"/>
      <c r="F35" s="820"/>
      <c r="G35" s="821"/>
      <c r="H35" s="235"/>
      <c r="I35" s="235"/>
      <c r="J35" s="235"/>
      <c r="K35" s="235"/>
      <c r="L35" s="235"/>
      <c r="M35" s="235"/>
      <c r="N35" s="235"/>
      <c r="O35" s="236"/>
    </row>
    <row r="36" spans="1:15" x14ac:dyDescent="0.2">
      <c r="A36" s="133">
        <v>1</v>
      </c>
      <c r="B36" s="683" t="s">
        <v>264</v>
      </c>
      <c r="C36" s="683"/>
      <c r="D36" s="683"/>
      <c r="E36" s="683"/>
      <c r="F36" s="683"/>
      <c r="G36" s="684"/>
      <c r="H36" s="237"/>
      <c r="I36" s="237"/>
      <c r="J36" s="237"/>
      <c r="K36" s="238">
        <v>0</v>
      </c>
      <c r="L36" s="231">
        <f>'7. Unpaid Losses &amp; LAE'!M36</f>
        <v>0</v>
      </c>
      <c r="M36" s="237"/>
      <c r="N36" s="238">
        <f>+K36+L36-M36</f>
        <v>0</v>
      </c>
      <c r="O36" s="327" t="e">
        <f>+N36/'3. Statement of Income and C&amp;S'!F10</f>
        <v>#DIV/0!</v>
      </c>
    </row>
    <row r="37" spans="1:15" x14ac:dyDescent="0.2">
      <c r="A37" s="133">
        <v>2</v>
      </c>
      <c r="B37" s="683" t="s">
        <v>265</v>
      </c>
      <c r="C37" s="683"/>
      <c r="D37" s="683"/>
      <c r="E37" s="683"/>
      <c r="F37" s="683"/>
      <c r="G37" s="684"/>
      <c r="H37" s="237"/>
      <c r="I37" s="237"/>
      <c r="J37" s="237"/>
      <c r="K37" s="238">
        <v>0</v>
      </c>
      <c r="L37" s="231">
        <f>'7. Unpaid Losses &amp; LAE'!M37</f>
        <v>0</v>
      </c>
      <c r="M37" s="237"/>
      <c r="N37" s="238">
        <f t="shared" ref="N37:N41" si="3">+K37+L37-M37</f>
        <v>0</v>
      </c>
      <c r="O37" s="327" t="e">
        <f>+N37/'3. Statement of Income and C&amp;S'!F10</f>
        <v>#DIV/0!</v>
      </c>
    </row>
    <row r="38" spans="1:15" x14ac:dyDescent="0.2">
      <c r="A38" s="133">
        <v>3</v>
      </c>
      <c r="B38" s="683" t="s">
        <v>266</v>
      </c>
      <c r="C38" s="683"/>
      <c r="D38" s="683"/>
      <c r="E38" s="683"/>
      <c r="F38" s="683"/>
      <c r="G38" s="684"/>
      <c r="H38" s="237"/>
      <c r="I38" s="237"/>
      <c r="J38" s="237"/>
      <c r="K38" s="238">
        <v>0</v>
      </c>
      <c r="L38" s="231">
        <f>'7. Unpaid Losses &amp; LAE'!M38</f>
        <v>0</v>
      </c>
      <c r="M38" s="237"/>
      <c r="N38" s="238">
        <f t="shared" si="3"/>
        <v>0</v>
      </c>
      <c r="O38" s="327" t="e">
        <f>+N38/'3. Statement of Income and C&amp;S'!F10</f>
        <v>#DIV/0!</v>
      </c>
    </row>
    <row r="39" spans="1:15" x14ac:dyDescent="0.2">
      <c r="A39" s="133">
        <v>4</v>
      </c>
      <c r="B39" s="509" t="s">
        <v>497</v>
      </c>
      <c r="C39" s="509"/>
      <c r="D39" s="509"/>
      <c r="E39" s="509"/>
      <c r="F39" s="509"/>
      <c r="G39" s="722"/>
      <c r="H39" s="237"/>
      <c r="I39" s="237"/>
      <c r="J39" s="237"/>
      <c r="K39" s="238">
        <v>0</v>
      </c>
      <c r="L39" s="231">
        <f>'7. Unpaid Losses &amp; LAE'!M39</f>
        <v>0</v>
      </c>
      <c r="M39" s="237"/>
      <c r="N39" s="238">
        <f t="shared" si="3"/>
        <v>0</v>
      </c>
      <c r="O39" s="327" t="e">
        <f>+N39/'3. Statement of Income and C&amp;S'!F10</f>
        <v>#DIV/0!</v>
      </c>
    </row>
    <row r="40" spans="1:15" x14ac:dyDescent="0.2">
      <c r="A40" s="133">
        <v>5</v>
      </c>
      <c r="B40" s="509" t="s">
        <v>496</v>
      </c>
      <c r="C40" s="509"/>
      <c r="D40" s="509"/>
      <c r="E40" s="509"/>
      <c r="F40" s="509"/>
      <c r="G40" s="722"/>
      <c r="H40" s="237"/>
      <c r="I40" s="237"/>
      <c r="J40" s="237"/>
      <c r="K40" s="238">
        <v>0</v>
      </c>
      <c r="L40" s="231">
        <f>'7. Unpaid Losses &amp; LAE'!M40</f>
        <v>0</v>
      </c>
      <c r="M40" s="237"/>
      <c r="N40" s="238">
        <f t="shared" si="3"/>
        <v>0</v>
      </c>
      <c r="O40" s="327" t="e">
        <f>+N40/'3. Statement of Income and C&amp;S'!F10</f>
        <v>#DIV/0!</v>
      </c>
    </row>
    <row r="41" spans="1:15" ht="14.45" customHeight="1" x14ac:dyDescent="0.2">
      <c r="A41" s="133">
        <v>6</v>
      </c>
      <c r="B41" s="683" t="s">
        <v>498</v>
      </c>
      <c r="C41" s="683"/>
      <c r="D41" s="683"/>
      <c r="E41" s="683"/>
      <c r="F41" s="683"/>
      <c r="G41" s="684"/>
      <c r="H41" s="237"/>
      <c r="I41" s="237"/>
      <c r="J41" s="237"/>
      <c r="K41" s="238">
        <v>0</v>
      </c>
      <c r="L41" s="231">
        <f>'7. Unpaid Losses &amp; LAE'!M41</f>
        <v>0</v>
      </c>
      <c r="M41" s="237"/>
      <c r="N41" s="238">
        <f t="shared" si="3"/>
        <v>0</v>
      </c>
      <c r="O41" s="327" t="e">
        <f>+N41/'3. Statement of Income and C&amp;S'!F10</f>
        <v>#DIV/0!</v>
      </c>
    </row>
    <row r="42" spans="1:15" x14ac:dyDescent="0.2">
      <c r="A42" s="325">
        <v>7</v>
      </c>
      <c r="B42" s="723" t="s">
        <v>267</v>
      </c>
      <c r="C42" s="723"/>
      <c r="D42" s="723"/>
      <c r="E42" s="723"/>
      <c r="F42" s="723"/>
      <c r="G42" s="724"/>
      <c r="H42" s="321"/>
      <c r="I42" s="321"/>
      <c r="J42" s="321"/>
      <c r="K42" s="322"/>
      <c r="L42" s="323"/>
      <c r="M42" s="321"/>
      <c r="N42" s="322"/>
      <c r="O42" s="324"/>
    </row>
    <row r="43" spans="1:15" x14ac:dyDescent="0.2">
      <c r="A43" s="233" t="s">
        <v>500</v>
      </c>
      <c r="B43" s="822" t="s">
        <v>499</v>
      </c>
      <c r="C43" s="822"/>
      <c r="D43" s="822"/>
      <c r="E43" s="822"/>
      <c r="F43" s="822"/>
      <c r="G43" s="823"/>
      <c r="H43" s="239"/>
      <c r="I43" s="239"/>
      <c r="J43" s="239"/>
      <c r="K43" s="238">
        <v>0</v>
      </c>
      <c r="L43" s="231">
        <f>'7. Unpaid Losses &amp; LAE'!M43</f>
        <v>0</v>
      </c>
      <c r="M43" s="239"/>
      <c r="N43" s="238">
        <f t="shared" ref="N43:N46" si="4">+K43+L43-M43</f>
        <v>0</v>
      </c>
      <c r="O43" s="327" t="e">
        <f>+N43/'3. Statement of Income and C&amp;S'!F10</f>
        <v>#DIV/0!</v>
      </c>
    </row>
    <row r="44" spans="1:15" x14ac:dyDescent="0.2">
      <c r="A44" s="233" t="s">
        <v>330</v>
      </c>
      <c r="B44" s="822" t="s">
        <v>499</v>
      </c>
      <c r="C44" s="822"/>
      <c r="D44" s="822"/>
      <c r="E44" s="822"/>
      <c r="F44" s="822"/>
      <c r="G44" s="823"/>
      <c r="H44" s="239"/>
      <c r="I44" s="239"/>
      <c r="J44" s="239"/>
      <c r="K44" s="238">
        <v>0</v>
      </c>
      <c r="L44" s="231">
        <f>'7. Unpaid Losses &amp; LAE'!M44</f>
        <v>0</v>
      </c>
      <c r="M44" s="239"/>
      <c r="N44" s="238">
        <f t="shared" si="4"/>
        <v>0</v>
      </c>
      <c r="O44" s="327" t="e">
        <f>+N44/'3. Statement of Income and C&amp;S'!F10</f>
        <v>#DIV/0!</v>
      </c>
    </row>
    <row r="45" spans="1:15" ht="14.45" customHeight="1" x14ac:dyDescent="0.2">
      <c r="A45" s="326" t="s">
        <v>331</v>
      </c>
      <c r="B45" s="853"/>
      <c r="C45" s="853"/>
      <c r="D45" s="853"/>
      <c r="E45" s="853"/>
      <c r="F45" s="853"/>
      <c r="G45" s="854"/>
      <c r="H45" s="239"/>
      <c r="I45" s="239"/>
      <c r="J45" s="239"/>
      <c r="K45" s="238">
        <v>0</v>
      </c>
      <c r="L45" s="231">
        <f>'7. Unpaid Losses &amp; LAE'!M45</f>
        <v>0</v>
      </c>
      <c r="M45" s="239"/>
      <c r="N45" s="238">
        <f t="shared" si="4"/>
        <v>0</v>
      </c>
      <c r="O45" s="327" t="e">
        <f>+N45/'3. Statement of Income and C&amp;S'!F10</f>
        <v>#DIV/0!</v>
      </c>
    </row>
    <row r="46" spans="1:15" ht="13.5" thickBot="1" x14ac:dyDescent="0.25">
      <c r="A46" s="234" t="s">
        <v>332</v>
      </c>
      <c r="B46" s="822" t="s">
        <v>499</v>
      </c>
      <c r="C46" s="822"/>
      <c r="D46" s="822"/>
      <c r="E46" s="822"/>
      <c r="F46" s="822"/>
      <c r="G46" s="823"/>
      <c r="H46" s="239"/>
      <c r="I46" s="239"/>
      <c r="J46" s="239"/>
      <c r="K46" s="238">
        <v>0</v>
      </c>
      <c r="L46" s="231">
        <f>'7. Unpaid Losses &amp; LAE'!M46</f>
        <v>0</v>
      </c>
      <c r="M46" s="239"/>
      <c r="N46" s="238">
        <f t="shared" si="4"/>
        <v>0</v>
      </c>
      <c r="O46" s="327" t="e">
        <f>+N46/'3. Statement of Income and C&amp;S'!F10</f>
        <v>#DIV/0!</v>
      </c>
    </row>
    <row r="47" spans="1:15" ht="13.5" thickTop="1" x14ac:dyDescent="0.2">
      <c r="A47" s="844" t="s">
        <v>300</v>
      </c>
      <c r="B47" s="730"/>
      <c r="C47" s="730"/>
      <c r="D47" s="730"/>
      <c r="E47" s="730"/>
      <c r="F47" s="730"/>
      <c r="G47" s="731"/>
      <c r="H47" s="824">
        <v>0</v>
      </c>
      <c r="I47" s="824">
        <v>0</v>
      </c>
      <c r="J47" s="824">
        <v>0</v>
      </c>
      <c r="K47" s="824">
        <v>0</v>
      </c>
      <c r="L47" s="824">
        <f>SUM(L36:L46)</f>
        <v>0</v>
      </c>
      <c r="M47" s="824">
        <v>0</v>
      </c>
      <c r="N47" s="824">
        <f>SUM(N36:N46)</f>
        <v>0</v>
      </c>
      <c r="O47" s="851" t="e">
        <f>SUM(O36:O46)</f>
        <v>#DIV/0!</v>
      </c>
    </row>
    <row r="48" spans="1:15" ht="13.5" thickBot="1" x14ac:dyDescent="0.25">
      <c r="A48" s="732"/>
      <c r="B48" s="733"/>
      <c r="C48" s="733"/>
      <c r="D48" s="733"/>
      <c r="E48" s="733"/>
      <c r="F48" s="733"/>
      <c r="G48" s="734"/>
      <c r="H48" s="825"/>
      <c r="I48" s="825"/>
      <c r="J48" s="825"/>
      <c r="K48" s="825"/>
      <c r="L48" s="825"/>
      <c r="M48" s="825"/>
      <c r="N48" s="825"/>
      <c r="O48" s="852"/>
    </row>
    <row r="49" spans="12:15" ht="13.5" thickTop="1" x14ac:dyDescent="0.2">
      <c r="L49" s="151" t="s">
        <v>344</v>
      </c>
      <c r="N49" s="151" t="s">
        <v>345</v>
      </c>
    </row>
    <row r="50" spans="12:15" x14ac:dyDescent="0.2">
      <c r="L50" s="151"/>
    </row>
    <row r="51" spans="12:15" x14ac:dyDescent="0.2">
      <c r="O51" s="295"/>
    </row>
  </sheetData>
  <mergeCells count="68">
    <mergeCell ref="O8:O11"/>
    <mergeCell ref="H9:H11"/>
    <mergeCell ref="A1:E1"/>
    <mergeCell ref="F1:H1"/>
    <mergeCell ref="A2:O2"/>
    <mergeCell ref="A3:O4"/>
    <mergeCell ref="A6:O7"/>
    <mergeCell ref="I9:I11"/>
    <mergeCell ref="J9:J11"/>
    <mergeCell ref="K9:K11"/>
    <mergeCell ref="N8:N11"/>
    <mergeCell ref="B17:G17"/>
    <mergeCell ref="B13:G13"/>
    <mergeCell ref="B14:G14"/>
    <mergeCell ref="B15:G15"/>
    <mergeCell ref="B16:G16"/>
    <mergeCell ref="A12:G12"/>
    <mergeCell ref="A8:G11"/>
    <mergeCell ref="H8:K8"/>
    <mergeCell ref="L8:L11"/>
    <mergeCell ref="M8:M11"/>
    <mergeCell ref="N24:N25"/>
    <mergeCell ref="B19:G19"/>
    <mergeCell ref="B20:G20"/>
    <mergeCell ref="B21:G21"/>
    <mergeCell ref="B23:G23"/>
    <mergeCell ref="A24:G25"/>
    <mergeCell ref="H24:H25"/>
    <mergeCell ref="B22:G22"/>
    <mergeCell ref="M24:M25"/>
    <mergeCell ref="B18:G18"/>
    <mergeCell ref="B38:G38"/>
    <mergeCell ref="O24:O25"/>
    <mergeCell ref="A28:O29"/>
    <mergeCell ref="A30:G34"/>
    <mergeCell ref="H30:K30"/>
    <mergeCell ref="L30:L34"/>
    <mergeCell ref="M30:M34"/>
    <mergeCell ref="N30:N34"/>
    <mergeCell ref="O30:O34"/>
    <mergeCell ref="H31:H34"/>
    <mergeCell ref="I31:I34"/>
    <mergeCell ref="I24:I25"/>
    <mergeCell ref="J24:J25"/>
    <mergeCell ref="K24:K25"/>
    <mergeCell ref="L24:L25"/>
    <mergeCell ref="J31:J34"/>
    <mergeCell ref="K31:K34"/>
    <mergeCell ref="A35:G35"/>
    <mergeCell ref="B36:G36"/>
    <mergeCell ref="B37:G37"/>
    <mergeCell ref="B39:G39"/>
    <mergeCell ref="B40:G40"/>
    <mergeCell ref="B42:G42"/>
    <mergeCell ref="B43:G43"/>
    <mergeCell ref="B44:G44"/>
    <mergeCell ref="B41:G41"/>
    <mergeCell ref="L47:L48"/>
    <mergeCell ref="M47:M48"/>
    <mergeCell ref="N47:N48"/>
    <mergeCell ref="O47:O48"/>
    <mergeCell ref="B45:G45"/>
    <mergeCell ref="B46:G46"/>
    <mergeCell ref="A47:G48"/>
    <mergeCell ref="H47:H48"/>
    <mergeCell ref="I47:I48"/>
    <mergeCell ref="J47:J48"/>
    <mergeCell ref="K47:K48"/>
  </mergeCells>
  <printOptions horizontalCentered="1" verticalCentered="1"/>
  <pageMargins left="0.5" right="0.5" top="0.75" bottom="0.75" header="0.3" footer="0.3"/>
  <pageSetup paperSize="5" scale="7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V52"/>
  <sheetViews>
    <sheetView showGridLines="0" topLeftCell="A28" workbookViewId="0"/>
  </sheetViews>
  <sheetFormatPr defaultColWidth="8.85546875" defaultRowHeight="12.75" x14ac:dyDescent="0.2"/>
  <cols>
    <col min="1" max="1" width="8.85546875" style="27"/>
    <col min="2" max="2" width="7.85546875" style="27" customWidth="1"/>
    <col min="3" max="22" width="7" style="27" customWidth="1"/>
    <col min="23" max="16384" width="8.85546875" style="27"/>
  </cols>
  <sheetData>
    <row r="1" spans="1:22" x14ac:dyDescent="0.2">
      <c r="A1" s="335" t="s">
        <v>35</v>
      </c>
      <c r="B1" s="335"/>
      <c r="C1" s="335"/>
      <c r="D1" s="335"/>
      <c r="E1" s="335"/>
      <c r="F1" s="896" t="str">
        <f>'Title Page'!$A$5</f>
        <v>Insert Date Here (MM/DD/YYYY)</v>
      </c>
      <c r="G1" s="896"/>
      <c r="H1" s="896"/>
      <c r="I1" s="328"/>
      <c r="J1" s="335"/>
      <c r="K1" s="335"/>
      <c r="L1" s="335"/>
      <c r="M1" s="335"/>
      <c r="N1" s="294"/>
      <c r="R1" s="227"/>
      <c r="S1" s="227"/>
      <c r="T1" s="227"/>
      <c r="U1" s="227"/>
      <c r="V1" s="123" t="s">
        <v>346</v>
      </c>
    </row>
    <row r="2" spans="1:22"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2" ht="13.5" thickTop="1" x14ac:dyDescent="0.2">
      <c r="A3" s="691" t="s">
        <v>347</v>
      </c>
      <c r="B3" s="693"/>
      <c r="C3" s="693"/>
      <c r="D3" s="693"/>
      <c r="E3" s="693"/>
      <c r="F3" s="693"/>
      <c r="G3" s="693"/>
      <c r="H3" s="693"/>
      <c r="I3" s="693"/>
      <c r="J3" s="693"/>
      <c r="K3" s="693"/>
      <c r="L3" s="693"/>
      <c r="M3" s="693"/>
      <c r="N3" s="693"/>
      <c r="O3" s="693"/>
      <c r="P3" s="693"/>
      <c r="Q3" s="693"/>
      <c r="R3" s="693"/>
      <c r="S3" s="693"/>
      <c r="T3" s="693"/>
      <c r="U3" s="693"/>
      <c r="V3" s="694"/>
    </row>
    <row r="4" spans="1:22" x14ac:dyDescent="0.2">
      <c r="A4" s="897"/>
      <c r="B4" s="898"/>
      <c r="C4" s="898"/>
      <c r="D4" s="898"/>
      <c r="E4" s="898"/>
      <c r="F4" s="898"/>
      <c r="G4" s="898"/>
      <c r="H4" s="898"/>
      <c r="I4" s="898"/>
      <c r="J4" s="898"/>
      <c r="K4" s="898"/>
      <c r="L4" s="898"/>
      <c r="M4" s="898"/>
      <c r="N4" s="898"/>
      <c r="O4" s="898"/>
      <c r="P4" s="898"/>
      <c r="Q4" s="898"/>
      <c r="R4" s="898"/>
      <c r="S4" s="898"/>
      <c r="T4" s="898"/>
      <c r="U4" s="898"/>
      <c r="V4" s="899"/>
    </row>
    <row r="5" spans="1:22" ht="13.5" thickBot="1" x14ac:dyDescent="0.25">
      <c r="A5" s="695"/>
      <c r="B5" s="696"/>
      <c r="C5" s="696"/>
      <c r="D5" s="696"/>
      <c r="E5" s="696"/>
      <c r="F5" s="696"/>
      <c r="G5" s="696"/>
      <c r="H5" s="696"/>
      <c r="I5" s="696"/>
      <c r="J5" s="696"/>
      <c r="K5" s="696"/>
      <c r="L5" s="696"/>
      <c r="M5" s="696"/>
      <c r="N5" s="696"/>
      <c r="O5" s="696"/>
      <c r="P5" s="696"/>
      <c r="Q5" s="696"/>
      <c r="R5" s="696"/>
      <c r="S5" s="696"/>
      <c r="T5" s="696"/>
      <c r="U5" s="696"/>
      <c r="V5" s="697"/>
    </row>
    <row r="6" spans="1:22" s="156" customFormat="1" ht="14.25"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row>
    <row r="7" spans="1:22" ht="14.2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2"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YEAR($F$1)</f>
        <v>#VALUE!</v>
      </c>
      <c r="V8" s="884"/>
    </row>
    <row r="9" spans="1:22"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2" ht="13.5" thickTop="1" x14ac:dyDescent="0.2">
      <c r="A10" s="880" t="e">
        <f>$C$8</f>
        <v>#VALUE!</v>
      </c>
      <c r="B10" s="881"/>
      <c r="C10" s="876">
        <v>0</v>
      </c>
      <c r="D10" s="877"/>
      <c r="E10" s="876">
        <v>0</v>
      </c>
      <c r="F10" s="877"/>
      <c r="G10" s="876">
        <v>0</v>
      </c>
      <c r="H10" s="877"/>
      <c r="I10" s="876">
        <v>0</v>
      </c>
      <c r="J10" s="877"/>
      <c r="K10" s="876">
        <v>0</v>
      </c>
      <c r="L10" s="877"/>
      <c r="M10" s="876">
        <v>0</v>
      </c>
      <c r="N10" s="877"/>
      <c r="O10" s="876">
        <v>0</v>
      </c>
      <c r="P10" s="877"/>
      <c r="Q10" s="876">
        <v>0</v>
      </c>
      <c r="R10" s="877"/>
      <c r="S10" s="876">
        <v>0</v>
      </c>
      <c r="T10" s="877"/>
      <c r="U10" s="876">
        <v>0</v>
      </c>
      <c r="V10" s="877"/>
    </row>
    <row r="11" spans="1:22" x14ac:dyDescent="0.2">
      <c r="A11" s="880" t="e">
        <f>$E$8</f>
        <v>#VALUE!</v>
      </c>
      <c r="B11" s="882"/>
      <c r="C11" s="874"/>
      <c r="D11" s="875"/>
      <c r="E11" s="876">
        <v>0</v>
      </c>
      <c r="F11" s="877"/>
      <c r="G11" s="876">
        <v>0</v>
      </c>
      <c r="H11" s="877"/>
      <c r="I11" s="876">
        <v>0</v>
      </c>
      <c r="J11" s="877"/>
      <c r="K11" s="876">
        <v>0</v>
      </c>
      <c r="L11" s="877"/>
      <c r="M11" s="876">
        <v>0</v>
      </c>
      <c r="N11" s="877"/>
      <c r="O11" s="876">
        <v>0</v>
      </c>
      <c r="P11" s="877"/>
      <c r="Q11" s="876">
        <v>0</v>
      </c>
      <c r="R11" s="877"/>
      <c r="S11" s="876">
        <v>0</v>
      </c>
      <c r="T11" s="877"/>
      <c r="U11" s="876">
        <v>0</v>
      </c>
      <c r="V11" s="877"/>
    </row>
    <row r="12" spans="1:22" x14ac:dyDescent="0.2">
      <c r="A12" s="880" t="e">
        <f>$G$8</f>
        <v>#VALUE!</v>
      </c>
      <c r="B12" s="882"/>
      <c r="C12" s="874"/>
      <c r="D12" s="875"/>
      <c r="E12" s="874"/>
      <c r="F12" s="875"/>
      <c r="G12" s="876">
        <v>0</v>
      </c>
      <c r="H12" s="877"/>
      <c r="I12" s="876">
        <v>0</v>
      </c>
      <c r="J12" s="877"/>
      <c r="K12" s="876">
        <v>0</v>
      </c>
      <c r="L12" s="877"/>
      <c r="M12" s="876">
        <v>0</v>
      </c>
      <c r="N12" s="877"/>
      <c r="O12" s="876">
        <v>0</v>
      </c>
      <c r="P12" s="877"/>
      <c r="Q12" s="876">
        <v>0</v>
      </c>
      <c r="R12" s="877"/>
      <c r="S12" s="876">
        <v>0</v>
      </c>
      <c r="T12" s="877"/>
      <c r="U12" s="876">
        <v>0</v>
      </c>
      <c r="V12" s="877"/>
    </row>
    <row r="13" spans="1:22" x14ac:dyDescent="0.2">
      <c r="A13" s="880" t="e">
        <f>$I$8</f>
        <v>#VALUE!</v>
      </c>
      <c r="B13" s="882"/>
      <c r="C13" s="874"/>
      <c r="D13" s="875"/>
      <c r="E13" s="874"/>
      <c r="F13" s="875"/>
      <c r="G13" s="874"/>
      <c r="H13" s="875"/>
      <c r="I13" s="876">
        <v>0</v>
      </c>
      <c r="J13" s="877"/>
      <c r="K13" s="876">
        <v>0</v>
      </c>
      <c r="L13" s="877"/>
      <c r="M13" s="876">
        <v>0</v>
      </c>
      <c r="N13" s="877"/>
      <c r="O13" s="876">
        <v>0</v>
      </c>
      <c r="P13" s="877"/>
      <c r="Q13" s="876">
        <v>0</v>
      </c>
      <c r="R13" s="877"/>
      <c r="S13" s="876">
        <v>0</v>
      </c>
      <c r="T13" s="877"/>
      <c r="U13" s="876">
        <v>0</v>
      </c>
      <c r="V13" s="877"/>
    </row>
    <row r="14" spans="1:22" x14ac:dyDescent="0.2">
      <c r="A14" s="880" t="e">
        <f>$K$8</f>
        <v>#VALUE!</v>
      </c>
      <c r="B14" s="882"/>
      <c r="C14" s="874"/>
      <c r="D14" s="875"/>
      <c r="E14" s="874"/>
      <c r="F14" s="875"/>
      <c r="G14" s="874"/>
      <c r="H14" s="875"/>
      <c r="I14" s="874"/>
      <c r="J14" s="875"/>
      <c r="K14" s="876">
        <v>0</v>
      </c>
      <c r="L14" s="877"/>
      <c r="M14" s="876">
        <v>0</v>
      </c>
      <c r="N14" s="877"/>
      <c r="O14" s="876">
        <v>0</v>
      </c>
      <c r="P14" s="877"/>
      <c r="Q14" s="876">
        <v>0</v>
      </c>
      <c r="R14" s="877"/>
      <c r="S14" s="876">
        <v>0</v>
      </c>
      <c r="T14" s="877"/>
      <c r="U14" s="876">
        <v>0</v>
      </c>
      <c r="V14" s="877"/>
    </row>
    <row r="15" spans="1:22" x14ac:dyDescent="0.2">
      <c r="A15" s="880" t="e">
        <f>$M$8</f>
        <v>#VALUE!</v>
      </c>
      <c r="B15" s="882"/>
      <c r="C15" s="874"/>
      <c r="D15" s="875"/>
      <c r="E15" s="874"/>
      <c r="F15" s="875"/>
      <c r="G15" s="874"/>
      <c r="H15" s="875"/>
      <c r="I15" s="874"/>
      <c r="J15" s="875"/>
      <c r="K15" s="874"/>
      <c r="L15" s="875"/>
      <c r="M15" s="876">
        <v>0</v>
      </c>
      <c r="N15" s="877"/>
      <c r="O15" s="876">
        <v>0</v>
      </c>
      <c r="P15" s="877"/>
      <c r="Q15" s="876">
        <v>0</v>
      </c>
      <c r="R15" s="877"/>
      <c r="S15" s="876">
        <v>0</v>
      </c>
      <c r="T15" s="877"/>
      <c r="U15" s="876">
        <v>0</v>
      </c>
      <c r="V15" s="877"/>
    </row>
    <row r="16" spans="1:22" x14ac:dyDescent="0.2">
      <c r="A16" s="880" t="e">
        <f>$O$8</f>
        <v>#VALUE!</v>
      </c>
      <c r="B16" s="882"/>
      <c r="C16" s="874"/>
      <c r="D16" s="875"/>
      <c r="E16" s="874"/>
      <c r="F16" s="875"/>
      <c r="G16" s="874"/>
      <c r="H16" s="875"/>
      <c r="I16" s="874"/>
      <c r="J16" s="875"/>
      <c r="K16" s="874"/>
      <c r="L16" s="875"/>
      <c r="M16" s="874"/>
      <c r="N16" s="875"/>
      <c r="O16" s="876">
        <v>0</v>
      </c>
      <c r="P16" s="877"/>
      <c r="Q16" s="876">
        <v>0</v>
      </c>
      <c r="R16" s="877"/>
      <c r="S16" s="876">
        <v>0</v>
      </c>
      <c r="T16" s="877"/>
      <c r="U16" s="876">
        <v>0</v>
      </c>
      <c r="V16" s="877"/>
    </row>
    <row r="17" spans="1:22" x14ac:dyDescent="0.2">
      <c r="A17" s="880" t="e">
        <f>$Q$8</f>
        <v>#VALUE!</v>
      </c>
      <c r="B17" s="882"/>
      <c r="C17" s="874"/>
      <c r="D17" s="875"/>
      <c r="E17" s="874"/>
      <c r="F17" s="875"/>
      <c r="G17" s="874"/>
      <c r="H17" s="875"/>
      <c r="I17" s="874"/>
      <c r="J17" s="875"/>
      <c r="K17" s="874"/>
      <c r="L17" s="875"/>
      <c r="M17" s="874"/>
      <c r="N17" s="875"/>
      <c r="O17" s="874"/>
      <c r="P17" s="875"/>
      <c r="Q17" s="876">
        <v>0</v>
      </c>
      <c r="R17" s="877"/>
      <c r="S17" s="876">
        <v>0</v>
      </c>
      <c r="T17" s="877"/>
      <c r="U17" s="876">
        <v>0</v>
      </c>
      <c r="V17" s="877"/>
    </row>
    <row r="18" spans="1:22" x14ac:dyDescent="0.2">
      <c r="A18" s="880" t="e">
        <f>$S$8</f>
        <v>#VALUE!</v>
      </c>
      <c r="B18" s="881"/>
      <c r="C18" s="874"/>
      <c r="D18" s="875"/>
      <c r="E18" s="874"/>
      <c r="F18" s="875"/>
      <c r="G18" s="874"/>
      <c r="H18" s="875"/>
      <c r="I18" s="874"/>
      <c r="J18" s="875"/>
      <c r="K18" s="874"/>
      <c r="L18" s="875"/>
      <c r="M18" s="874"/>
      <c r="N18" s="875"/>
      <c r="O18" s="874"/>
      <c r="P18" s="875"/>
      <c r="Q18" s="874"/>
      <c r="R18" s="875"/>
      <c r="S18" s="876">
        <v>0</v>
      </c>
      <c r="T18" s="877"/>
      <c r="U18" s="876">
        <v>0</v>
      </c>
      <c r="V18" s="877"/>
    </row>
    <row r="19" spans="1:22" ht="13.5" thickBot="1" x14ac:dyDescent="0.25">
      <c r="A19" s="878" t="e">
        <f>$U$8</f>
        <v>#VALUE!</v>
      </c>
      <c r="B19" s="879"/>
      <c r="C19" s="870"/>
      <c r="D19" s="871"/>
      <c r="E19" s="870"/>
      <c r="F19" s="871"/>
      <c r="G19" s="870"/>
      <c r="H19" s="871"/>
      <c r="I19" s="870"/>
      <c r="J19" s="871"/>
      <c r="K19" s="870"/>
      <c r="L19" s="871"/>
      <c r="M19" s="870"/>
      <c r="N19" s="871"/>
      <c r="O19" s="870"/>
      <c r="P19" s="871"/>
      <c r="Q19" s="870"/>
      <c r="R19" s="871"/>
      <c r="S19" s="870"/>
      <c r="T19" s="871"/>
      <c r="U19" s="872">
        <v>0</v>
      </c>
      <c r="V19" s="873"/>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customHeight="1"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customHeight="1"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876">
        <v>0</v>
      </c>
      <c r="D26" s="877"/>
      <c r="E26" s="876">
        <v>0</v>
      </c>
      <c r="F26" s="877"/>
      <c r="G26" s="876">
        <v>0</v>
      </c>
      <c r="H26" s="877"/>
      <c r="I26" s="876">
        <v>0</v>
      </c>
      <c r="J26" s="877"/>
      <c r="K26" s="876">
        <v>0</v>
      </c>
      <c r="L26" s="877"/>
      <c r="M26" s="876">
        <v>0</v>
      </c>
      <c r="N26" s="877"/>
      <c r="O26" s="876">
        <v>0</v>
      </c>
      <c r="P26" s="877"/>
      <c r="Q26" s="876">
        <v>0</v>
      </c>
      <c r="R26" s="877"/>
      <c r="S26" s="876">
        <v>0</v>
      </c>
      <c r="T26" s="877"/>
      <c r="U26" s="876">
        <v>0</v>
      </c>
      <c r="V26" s="877"/>
    </row>
    <row r="27" spans="1:22" x14ac:dyDescent="0.2">
      <c r="A27" s="880" t="e">
        <f>$E$8</f>
        <v>#VALUE!</v>
      </c>
      <c r="B27" s="882"/>
      <c r="C27" s="874"/>
      <c r="D27" s="875"/>
      <c r="E27" s="876">
        <v>0</v>
      </c>
      <c r="F27" s="877"/>
      <c r="G27" s="876">
        <v>0</v>
      </c>
      <c r="H27" s="877"/>
      <c r="I27" s="876">
        <v>0</v>
      </c>
      <c r="J27" s="877"/>
      <c r="K27" s="876">
        <v>0</v>
      </c>
      <c r="L27" s="877"/>
      <c r="M27" s="876">
        <v>0</v>
      </c>
      <c r="N27" s="877"/>
      <c r="O27" s="876">
        <v>0</v>
      </c>
      <c r="P27" s="877"/>
      <c r="Q27" s="876">
        <v>0</v>
      </c>
      <c r="R27" s="877"/>
      <c r="S27" s="876">
        <v>0</v>
      </c>
      <c r="T27" s="877"/>
      <c r="U27" s="876">
        <v>0</v>
      </c>
      <c r="V27" s="877"/>
    </row>
    <row r="28" spans="1:22" x14ac:dyDescent="0.2">
      <c r="A28" s="880" t="e">
        <f>$G$8</f>
        <v>#VALUE!</v>
      </c>
      <c r="B28" s="882"/>
      <c r="C28" s="874"/>
      <c r="D28" s="875"/>
      <c r="E28" s="874"/>
      <c r="F28" s="875"/>
      <c r="G28" s="876">
        <v>0</v>
      </c>
      <c r="H28" s="877"/>
      <c r="I28" s="876">
        <v>0</v>
      </c>
      <c r="J28" s="877"/>
      <c r="K28" s="876">
        <v>0</v>
      </c>
      <c r="L28" s="877"/>
      <c r="M28" s="876">
        <v>0</v>
      </c>
      <c r="N28" s="877"/>
      <c r="O28" s="876">
        <v>0</v>
      </c>
      <c r="P28" s="877"/>
      <c r="Q28" s="876">
        <v>0</v>
      </c>
      <c r="R28" s="877"/>
      <c r="S28" s="876">
        <v>0</v>
      </c>
      <c r="T28" s="877"/>
      <c r="U28" s="876">
        <v>0</v>
      </c>
      <c r="V28" s="877"/>
    </row>
    <row r="29" spans="1:22" x14ac:dyDescent="0.2">
      <c r="A29" s="880" t="e">
        <f>$I$8</f>
        <v>#VALUE!</v>
      </c>
      <c r="B29" s="882"/>
      <c r="C29" s="874"/>
      <c r="D29" s="875"/>
      <c r="E29" s="874"/>
      <c r="F29" s="875"/>
      <c r="G29" s="874"/>
      <c r="H29" s="875"/>
      <c r="I29" s="876">
        <v>0</v>
      </c>
      <c r="J29" s="877"/>
      <c r="K29" s="876">
        <v>0</v>
      </c>
      <c r="L29" s="877"/>
      <c r="M29" s="876">
        <v>0</v>
      </c>
      <c r="N29" s="877"/>
      <c r="O29" s="876">
        <v>0</v>
      </c>
      <c r="P29" s="877"/>
      <c r="Q29" s="876">
        <v>0</v>
      </c>
      <c r="R29" s="877"/>
      <c r="S29" s="876">
        <v>0</v>
      </c>
      <c r="T29" s="877"/>
      <c r="U29" s="876">
        <v>0</v>
      </c>
      <c r="V29" s="877"/>
    </row>
    <row r="30" spans="1:22" x14ac:dyDescent="0.2">
      <c r="A30" s="880" t="e">
        <f>$K$8</f>
        <v>#VALUE!</v>
      </c>
      <c r="B30" s="882"/>
      <c r="C30" s="874"/>
      <c r="D30" s="875"/>
      <c r="E30" s="874"/>
      <c r="F30" s="875"/>
      <c r="G30" s="874"/>
      <c r="H30" s="875"/>
      <c r="I30" s="874"/>
      <c r="J30" s="875"/>
      <c r="K30" s="876">
        <v>0</v>
      </c>
      <c r="L30" s="877"/>
      <c r="M30" s="876">
        <v>0</v>
      </c>
      <c r="N30" s="877"/>
      <c r="O30" s="876">
        <v>0</v>
      </c>
      <c r="P30" s="877"/>
      <c r="Q30" s="876">
        <v>0</v>
      </c>
      <c r="R30" s="877"/>
      <c r="S30" s="876">
        <v>0</v>
      </c>
      <c r="T30" s="877"/>
      <c r="U30" s="876">
        <v>0</v>
      </c>
      <c r="V30" s="877"/>
    </row>
    <row r="31" spans="1:22" x14ac:dyDescent="0.2">
      <c r="A31" s="880" t="e">
        <f>$M$8</f>
        <v>#VALUE!</v>
      </c>
      <c r="B31" s="882"/>
      <c r="C31" s="874"/>
      <c r="D31" s="875"/>
      <c r="E31" s="874"/>
      <c r="F31" s="875"/>
      <c r="G31" s="874"/>
      <c r="H31" s="875"/>
      <c r="I31" s="874"/>
      <c r="J31" s="875"/>
      <c r="K31" s="874"/>
      <c r="L31" s="875"/>
      <c r="M31" s="876">
        <v>0</v>
      </c>
      <c r="N31" s="877"/>
      <c r="O31" s="876">
        <v>0</v>
      </c>
      <c r="P31" s="877"/>
      <c r="Q31" s="876">
        <v>0</v>
      </c>
      <c r="R31" s="877"/>
      <c r="S31" s="876">
        <v>0</v>
      </c>
      <c r="T31" s="877"/>
      <c r="U31" s="876">
        <v>0</v>
      </c>
      <c r="V31" s="877"/>
    </row>
    <row r="32" spans="1:22" x14ac:dyDescent="0.2">
      <c r="A32" s="880" t="e">
        <f>$O$8</f>
        <v>#VALUE!</v>
      </c>
      <c r="B32" s="882"/>
      <c r="C32" s="874"/>
      <c r="D32" s="875"/>
      <c r="E32" s="874"/>
      <c r="F32" s="875"/>
      <c r="G32" s="874"/>
      <c r="H32" s="875"/>
      <c r="I32" s="874"/>
      <c r="J32" s="875"/>
      <c r="K32" s="874"/>
      <c r="L32" s="875"/>
      <c r="M32" s="874"/>
      <c r="N32" s="875"/>
      <c r="O32" s="876">
        <v>0</v>
      </c>
      <c r="P32" s="877"/>
      <c r="Q32" s="876">
        <v>0</v>
      </c>
      <c r="R32" s="877"/>
      <c r="S32" s="876">
        <v>0</v>
      </c>
      <c r="T32" s="877"/>
      <c r="U32" s="876">
        <v>0</v>
      </c>
      <c r="V32" s="877"/>
    </row>
    <row r="33" spans="1:22" x14ac:dyDescent="0.2">
      <c r="A33" s="880" t="e">
        <f>$Q$8</f>
        <v>#VALUE!</v>
      </c>
      <c r="B33" s="882"/>
      <c r="C33" s="874"/>
      <c r="D33" s="875"/>
      <c r="E33" s="874"/>
      <c r="F33" s="875"/>
      <c r="G33" s="874"/>
      <c r="H33" s="875"/>
      <c r="I33" s="874"/>
      <c r="J33" s="875"/>
      <c r="K33" s="874"/>
      <c r="L33" s="875"/>
      <c r="M33" s="874"/>
      <c r="N33" s="875"/>
      <c r="O33" s="874"/>
      <c r="P33" s="875"/>
      <c r="Q33" s="876">
        <v>0</v>
      </c>
      <c r="R33" s="877"/>
      <c r="S33" s="876">
        <v>0</v>
      </c>
      <c r="T33" s="877"/>
      <c r="U33" s="876">
        <v>0</v>
      </c>
      <c r="V33" s="877"/>
    </row>
    <row r="34" spans="1:22" x14ac:dyDescent="0.2">
      <c r="A34" s="880" t="e">
        <f>$S$8</f>
        <v>#VALUE!</v>
      </c>
      <c r="B34" s="881"/>
      <c r="C34" s="874"/>
      <c r="D34" s="875"/>
      <c r="E34" s="874"/>
      <c r="F34" s="875"/>
      <c r="G34" s="874"/>
      <c r="H34" s="875"/>
      <c r="I34" s="874"/>
      <c r="J34" s="875"/>
      <c r="K34" s="874"/>
      <c r="L34" s="875"/>
      <c r="M34" s="874"/>
      <c r="N34" s="875"/>
      <c r="O34" s="874"/>
      <c r="P34" s="875"/>
      <c r="Q34" s="874"/>
      <c r="R34" s="875"/>
      <c r="S34" s="876">
        <v>0</v>
      </c>
      <c r="T34" s="877"/>
      <c r="U34" s="876">
        <v>0</v>
      </c>
      <c r="V34" s="877"/>
    </row>
    <row r="35" spans="1:22" ht="13.5" thickBot="1" x14ac:dyDescent="0.25">
      <c r="A35" s="878" t="e">
        <f>$U$8</f>
        <v>#VALUE!</v>
      </c>
      <c r="B35" s="879"/>
      <c r="C35" s="870"/>
      <c r="D35" s="871"/>
      <c r="E35" s="870"/>
      <c r="F35" s="871"/>
      <c r="G35" s="870"/>
      <c r="H35" s="871"/>
      <c r="I35" s="870"/>
      <c r="J35" s="871"/>
      <c r="K35" s="870"/>
      <c r="L35" s="871"/>
      <c r="M35" s="870"/>
      <c r="N35" s="871"/>
      <c r="O35" s="870"/>
      <c r="P35" s="871"/>
      <c r="Q35" s="870"/>
      <c r="R35" s="871"/>
      <c r="S35" s="870"/>
      <c r="T35" s="871"/>
      <c r="U35" s="872">
        <v>0</v>
      </c>
      <c r="V35" s="873"/>
    </row>
    <row r="36" spans="1:22" x14ac:dyDescent="0.2">
      <c r="A36" s="244"/>
      <c r="B36" s="39"/>
      <c r="C36" s="39"/>
      <c r="D36" s="39"/>
      <c r="E36" s="39"/>
      <c r="F36" s="39"/>
      <c r="G36" s="39"/>
      <c r="H36" s="39"/>
      <c r="I36" s="39"/>
      <c r="J36" s="39"/>
      <c r="K36" s="39"/>
      <c r="L36" s="39"/>
      <c r="M36" s="245"/>
      <c r="N36" s="245"/>
      <c r="O36" s="245"/>
      <c r="P36" s="245"/>
      <c r="Q36" s="245"/>
      <c r="R36" s="245"/>
      <c r="S36" s="245"/>
      <c r="T36" s="245"/>
      <c r="U36" s="52"/>
      <c r="V36" s="52"/>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customHeight="1"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customHeight="1"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876">
        <v>0</v>
      </c>
      <c r="D42" s="877"/>
      <c r="E42" s="876">
        <v>0</v>
      </c>
      <c r="F42" s="877"/>
      <c r="G42" s="876">
        <v>0</v>
      </c>
      <c r="H42" s="877"/>
      <c r="I42" s="876">
        <v>0</v>
      </c>
      <c r="J42" s="877"/>
      <c r="K42" s="876">
        <v>0</v>
      </c>
      <c r="L42" s="877"/>
      <c r="M42" s="876">
        <v>0</v>
      </c>
      <c r="N42" s="877"/>
      <c r="O42" s="876">
        <v>0</v>
      </c>
      <c r="P42" s="877"/>
      <c r="Q42" s="876">
        <v>0</v>
      </c>
      <c r="R42" s="877"/>
      <c r="S42" s="876">
        <v>0</v>
      </c>
      <c r="T42" s="877"/>
      <c r="U42" s="876">
        <v>0</v>
      </c>
      <c r="V42" s="877"/>
    </row>
    <row r="43" spans="1:22" x14ac:dyDescent="0.2">
      <c r="A43" s="880" t="e">
        <f>$E$8</f>
        <v>#VALUE!</v>
      </c>
      <c r="B43" s="882"/>
      <c r="C43" s="874"/>
      <c r="D43" s="875"/>
      <c r="E43" s="876">
        <v>0</v>
      </c>
      <c r="F43" s="877"/>
      <c r="G43" s="876">
        <v>0</v>
      </c>
      <c r="H43" s="877"/>
      <c r="I43" s="876">
        <v>0</v>
      </c>
      <c r="J43" s="877"/>
      <c r="K43" s="876">
        <v>0</v>
      </c>
      <c r="L43" s="877"/>
      <c r="M43" s="876">
        <v>0</v>
      </c>
      <c r="N43" s="877"/>
      <c r="O43" s="876">
        <v>0</v>
      </c>
      <c r="P43" s="877"/>
      <c r="Q43" s="876">
        <v>0</v>
      </c>
      <c r="R43" s="877"/>
      <c r="S43" s="876">
        <v>0</v>
      </c>
      <c r="T43" s="877"/>
      <c r="U43" s="876">
        <v>0</v>
      </c>
      <c r="V43" s="877"/>
    </row>
    <row r="44" spans="1:22" x14ac:dyDescent="0.2">
      <c r="A44" s="880" t="e">
        <f>$G$8</f>
        <v>#VALUE!</v>
      </c>
      <c r="B44" s="882"/>
      <c r="C44" s="874"/>
      <c r="D44" s="875"/>
      <c r="E44" s="874"/>
      <c r="F44" s="875"/>
      <c r="G44" s="876">
        <v>0</v>
      </c>
      <c r="H44" s="877"/>
      <c r="I44" s="876">
        <v>0</v>
      </c>
      <c r="J44" s="877"/>
      <c r="K44" s="876">
        <v>0</v>
      </c>
      <c r="L44" s="877"/>
      <c r="M44" s="876">
        <v>0</v>
      </c>
      <c r="N44" s="877"/>
      <c r="O44" s="876">
        <v>0</v>
      </c>
      <c r="P44" s="877"/>
      <c r="Q44" s="876">
        <v>0</v>
      </c>
      <c r="R44" s="877"/>
      <c r="S44" s="876">
        <v>0</v>
      </c>
      <c r="T44" s="877"/>
      <c r="U44" s="876">
        <v>0</v>
      </c>
      <c r="V44" s="877"/>
    </row>
    <row r="45" spans="1:22" x14ac:dyDescent="0.2">
      <c r="A45" s="880" t="e">
        <f>$I$8</f>
        <v>#VALUE!</v>
      </c>
      <c r="B45" s="882"/>
      <c r="C45" s="874"/>
      <c r="D45" s="875"/>
      <c r="E45" s="874"/>
      <c r="F45" s="875"/>
      <c r="G45" s="874"/>
      <c r="H45" s="875"/>
      <c r="I45" s="876">
        <v>0</v>
      </c>
      <c r="J45" s="877"/>
      <c r="K45" s="876">
        <v>0</v>
      </c>
      <c r="L45" s="877"/>
      <c r="M45" s="876">
        <v>0</v>
      </c>
      <c r="N45" s="877"/>
      <c r="O45" s="876">
        <v>0</v>
      </c>
      <c r="P45" s="877"/>
      <c r="Q45" s="876">
        <v>0</v>
      </c>
      <c r="R45" s="877"/>
      <c r="S45" s="876">
        <v>0</v>
      </c>
      <c r="T45" s="877"/>
      <c r="U45" s="876">
        <v>0</v>
      </c>
      <c r="V45" s="877"/>
    </row>
    <row r="46" spans="1:22" x14ac:dyDescent="0.2">
      <c r="A46" s="880" t="e">
        <f>$K$8</f>
        <v>#VALUE!</v>
      </c>
      <c r="B46" s="882"/>
      <c r="C46" s="874"/>
      <c r="D46" s="875"/>
      <c r="E46" s="874"/>
      <c r="F46" s="875"/>
      <c r="G46" s="874"/>
      <c r="H46" s="875"/>
      <c r="I46" s="874"/>
      <c r="J46" s="875"/>
      <c r="K46" s="876">
        <v>0</v>
      </c>
      <c r="L46" s="877"/>
      <c r="M46" s="876">
        <v>0</v>
      </c>
      <c r="N46" s="877"/>
      <c r="O46" s="876">
        <v>0</v>
      </c>
      <c r="P46" s="877"/>
      <c r="Q46" s="876">
        <v>0</v>
      </c>
      <c r="R46" s="877"/>
      <c r="S46" s="876">
        <v>0</v>
      </c>
      <c r="T46" s="877"/>
      <c r="U46" s="876">
        <v>0</v>
      </c>
      <c r="V46" s="877"/>
    </row>
    <row r="47" spans="1:22" x14ac:dyDescent="0.2">
      <c r="A47" s="880" t="e">
        <f>$M$8</f>
        <v>#VALUE!</v>
      </c>
      <c r="B47" s="882"/>
      <c r="C47" s="874"/>
      <c r="D47" s="875"/>
      <c r="E47" s="874"/>
      <c r="F47" s="875"/>
      <c r="G47" s="874"/>
      <c r="H47" s="875"/>
      <c r="I47" s="874"/>
      <c r="J47" s="875"/>
      <c r="K47" s="874"/>
      <c r="L47" s="875"/>
      <c r="M47" s="876">
        <v>0</v>
      </c>
      <c r="N47" s="877"/>
      <c r="O47" s="876">
        <v>0</v>
      </c>
      <c r="P47" s="877"/>
      <c r="Q47" s="876">
        <v>0</v>
      </c>
      <c r="R47" s="877"/>
      <c r="S47" s="876">
        <v>0</v>
      </c>
      <c r="T47" s="877"/>
      <c r="U47" s="876">
        <v>0</v>
      </c>
      <c r="V47" s="877"/>
    </row>
    <row r="48" spans="1:22" x14ac:dyDescent="0.2">
      <c r="A48" s="880" t="e">
        <f>$O$8</f>
        <v>#VALUE!</v>
      </c>
      <c r="B48" s="882"/>
      <c r="C48" s="874"/>
      <c r="D48" s="875"/>
      <c r="E48" s="874"/>
      <c r="F48" s="875"/>
      <c r="G48" s="874"/>
      <c r="H48" s="875"/>
      <c r="I48" s="874"/>
      <c r="J48" s="875"/>
      <c r="K48" s="874"/>
      <c r="L48" s="875"/>
      <c r="M48" s="874"/>
      <c r="N48" s="875"/>
      <c r="O48" s="876">
        <v>0</v>
      </c>
      <c r="P48" s="877"/>
      <c r="Q48" s="876">
        <v>0</v>
      </c>
      <c r="R48" s="877"/>
      <c r="S48" s="876">
        <v>0</v>
      </c>
      <c r="T48" s="877"/>
      <c r="U48" s="876">
        <v>0</v>
      </c>
      <c r="V48" s="877"/>
    </row>
    <row r="49" spans="1:22" x14ac:dyDescent="0.2">
      <c r="A49" s="880" t="e">
        <f>$Q$8</f>
        <v>#VALUE!</v>
      </c>
      <c r="B49" s="882"/>
      <c r="C49" s="874"/>
      <c r="D49" s="875"/>
      <c r="E49" s="874"/>
      <c r="F49" s="875"/>
      <c r="G49" s="874"/>
      <c r="H49" s="875"/>
      <c r="I49" s="874"/>
      <c r="J49" s="875"/>
      <c r="K49" s="874"/>
      <c r="L49" s="875"/>
      <c r="M49" s="874"/>
      <c r="N49" s="875"/>
      <c r="O49" s="874"/>
      <c r="P49" s="875"/>
      <c r="Q49" s="876">
        <v>0</v>
      </c>
      <c r="R49" s="877"/>
      <c r="S49" s="876">
        <v>0</v>
      </c>
      <c r="T49" s="877"/>
      <c r="U49" s="876">
        <v>0</v>
      </c>
      <c r="V49" s="877"/>
    </row>
    <row r="50" spans="1:22" x14ac:dyDescent="0.2">
      <c r="A50" s="880" t="e">
        <f>$S$8</f>
        <v>#VALUE!</v>
      </c>
      <c r="B50" s="881"/>
      <c r="C50" s="874"/>
      <c r="D50" s="875"/>
      <c r="E50" s="874"/>
      <c r="F50" s="875"/>
      <c r="G50" s="874"/>
      <c r="H50" s="875"/>
      <c r="I50" s="874"/>
      <c r="J50" s="875"/>
      <c r="K50" s="874"/>
      <c r="L50" s="875"/>
      <c r="M50" s="874"/>
      <c r="N50" s="875"/>
      <c r="O50" s="874"/>
      <c r="P50" s="875"/>
      <c r="Q50" s="874"/>
      <c r="R50" s="875"/>
      <c r="S50" s="876">
        <v>0</v>
      </c>
      <c r="T50" s="877"/>
      <c r="U50" s="876">
        <v>0</v>
      </c>
      <c r="V50" s="877"/>
    </row>
    <row r="51" spans="1:22" ht="13.5" thickBot="1" x14ac:dyDescent="0.25">
      <c r="A51" s="878" t="e">
        <f>$U$8</f>
        <v>#VALUE!</v>
      </c>
      <c r="B51" s="879"/>
      <c r="C51" s="870"/>
      <c r="D51" s="871"/>
      <c r="E51" s="870"/>
      <c r="F51" s="871"/>
      <c r="G51" s="870"/>
      <c r="H51" s="871"/>
      <c r="I51" s="870"/>
      <c r="J51" s="871"/>
      <c r="K51" s="870"/>
      <c r="L51" s="871"/>
      <c r="M51" s="870"/>
      <c r="N51" s="871"/>
      <c r="O51" s="870"/>
      <c r="P51" s="871"/>
      <c r="Q51" s="870"/>
      <c r="R51" s="871"/>
      <c r="S51" s="870"/>
      <c r="T51" s="871"/>
      <c r="U51" s="872">
        <v>0</v>
      </c>
      <c r="V51" s="873"/>
    </row>
    <row r="52" spans="1:22" x14ac:dyDescent="0.2">
      <c r="O52" s="39"/>
      <c r="U52" s="39"/>
    </row>
  </sheetData>
  <mergeCells count="369">
    <mergeCell ref="K8:L9"/>
    <mergeCell ref="M8:N9"/>
    <mergeCell ref="O8:P9"/>
    <mergeCell ref="Q8:R9"/>
    <mergeCell ref="S8:T9"/>
    <mergeCell ref="U8:V9"/>
    <mergeCell ref="F1:H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AB23"/>
  <sheetViews>
    <sheetView showGridLines="0" workbookViewId="0">
      <selection sqref="A1:P1"/>
    </sheetView>
  </sheetViews>
  <sheetFormatPr defaultColWidth="8.85546875" defaultRowHeight="12.75" x14ac:dyDescent="0.2"/>
  <cols>
    <col min="1" max="1" width="7.7109375" style="27" customWidth="1"/>
    <col min="2" max="2" width="7.5703125" style="27" customWidth="1"/>
    <col min="3" max="22" width="7" style="27" customWidth="1"/>
    <col min="23" max="23" width="13" style="27" customWidth="1"/>
    <col min="24" max="24" width="12.42578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352</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thickTop="1" x14ac:dyDescent="0.2">
      <c r="A3" s="691" t="s">
        <v>353</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28"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1"/>
      <c r="X5" s="241"/>
      <c r="Y5" s="241"/>
      <c r="Z5" s="241"/>
      <c r="AA5" s="241"/>
      <c r="AB5" s="246"/>
    </row>
    <row r="6" spans="1:28" ht="14.25" customHeight="1" thickTop="1" thickBot="1" x14ac:dyDescent="0.25">
      <c r="A6" s="789" t="s">
        <v>354</v>
      </c>
      <c r="B6" s="927"/>
      <c r="C6" s="247"/>
      <c r="D6" s="932" t="s">
        <v>355</v>
      </c>
      <c r="E6" s="932"/>
      <c r="F6" s="932"/>
      <c r="G6" s="932"/>
      <c r="H6" s="932"/>
      <c r="I6" s="932"/>
      <c r="J6" s="932"/>
      <c r="K6" s="932"/>
      <c r="L6" s="932"/>
      <c r="M6" s="932"/>
      <c r="N6" s="932"/>
      <c r="O6" s="932"/>
      <c r="P6" s="932"/>
      <c r="Q6" s="932"/>
      <c r="R6" s="932"/>
      <c r="S6" s="932"/>
      <c r="T6" s="932"/>
      <c r="U6" s="932"/>
      <c r="V6" s="933"/>
      <c r="W6" s="934" t="s">
        <v>356</v>
      </c>
      <c r="X6" s="935"/>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0" t="s">
        <v>359</v>
      </c>
      <c r="X7" s="950"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916">
        <v>0</v>
      </c>
      <c r="D10" s="917"/>
      <c r="E10" s="916">
        <v>0</v>
      </c>
      <c r="F10" s="917"/>
      <c r="G10" s="916">
        <v>0</v>
      </c>
      <c r="H10" s="917"/>
      <c r="I10" s="916">
        <v>0</v>
      </c>
      <c r="J10" s="917"/>
      <c r="K10" s="916">
        <v>0</v>
      </c>
      <c r="L10" s="917"/>
      <c r="M10" s="916">
        <v>0</v>
      </c>
      <c r="N10" s="917"/>
      <c r="O10" s="916">
        <v>0</v>
      </c>
      <c r="P10" s="917"/>
      <c r="Q10" s="916">
        <v>0</v>
      </c>
      <c r="R10" s="917"/>
      <c r="S10" s="916">
        <v>0</v>
      </c>
      <c r="T10" s="917"/>
      <c r="U10" s="916">
        <v>0</v>
      </c>
      <c r="V10" s="917"/>
      <c r="W10" s="248">
        <v>0</v>
      </c>
      <c r="X10" s="249">
        <v>0</v>
      </c>
      <c r="Y10" s="876">
        <v>0</v>
      </c>
      <c r="Z10" s="877"/>
      <c r="AA10" s="911" t="s">
        <v>501</v>
      </c>
      <c r="AB10" s="912"/>
    </row>
    <row r="11" spans="1:28" x14ac:dyDescent="0.2">
      <c r="A11" s="880" t="e">
        <f>$E$7</f>
        <v>#VALUE!</v>
      </c>
      <c r="B11" s="882"/>
      <c r="C11" s="874"/>
      <c r="D11" s="875"/>
      <c r="E11" s="916">
        <v>0</v>
      </c>
      <c r="F11" s="917"/>
      <c r="G11" s="916">
        <v>0</v>
      </c>
      <c r="H11" s="917"/>
      <c r="I11" s="916">
        <v>0</v>
      </c>
      <c r="J11" s="917"/>
      <c r="K11" s="916">
        <v>0</v>
      </c>
      <c r="L11" s="917"/>
      <c r="M11" s="916">
        <v>0</v>
      </c>
      <c r="N11" s="917"/>
      <c r="O11" s="916">
        <v>0</v>
      </c>
      <c r="P11" s="917"/>
      <c r="Q11" s="916">
        <v>0</v>
      </c>
      <c r="R11" s="917"/>
      <c r="S11" s="916">
        <v>0</v>
      </c>
      <c r="T11" s="917"/>
      <c r="U11" s="916">
        <v>0</v>
      </c>
      <c r="V11" s="917"/>
      <c r="W11" s="248">
        <v>0</v>
      </c>
      <c r="X11" s="249">
        <v>0</v>
      </c>
      <c r="Y11" s="876">
        <v>0</v>
      </c>
      <c r="Z11" s="877"/>
      <c r="AA11" s="911" t="s">
        <v>501</v>
      </c>
      <c r="AB11" s="912"/>
    </row>
    <row r="12" spans="1:28" x14ac:dyDescent="0.2">
      <c r="A12" s="880" t="e">
        <f>$G$7</f>
        <v>#VALUE!</v>
      </c>
      <c r="B12" s="882"/>
      <c r="C12" s="874"/>
      <c r="D12" s="875"/>
      <c r="E12" s="874"/>
      <c r="F12" s="875"/>
      <c r="G12" s="916">
        <v>0</v>
      </c>
      <c r="H12" s="917"/>
      <c r="I12" s="916">
        <v>0</v>
      </c>
      <c r="J12" s="917"/>
      <c r="K12" s="916">
        <v>0</v>
      </c>
      <c r="L12" s="917"/>
      <c r="M12" s="916">
        <v>0</v>
      </c>
      <c r="N12" s="917"/>
      <c r="O12" s="916">
        <v>0</v>
      </c>
      <c r="P12" s="917"/>
      <c r="Q12" s="916">
        <v>0</v>
      </c>
      <c r="R12" s="917"/>
      <c r="S12" s="916">
        <v>0</v>
      </c>
      <c r="T12" s="917"/>
      <c r="U12" s="916">
        <v>0</v>
      </c>
      <c r="V12" s="917"/>
      <c r="W12" s="248">
        <v>0</v>
      </c>
      <c r="X12" s="249">
        <v>0</v>
      </c>
      <c r="Y12" s="876">
        <v>0</v>
      </c>
      <c r="Z12" s="877"/>
      <c r="AA12" s="911" t="s">
        <v>501</v>
      </c>
      <c r="AB12" s="912"/>
    </row>
    <row r="13" spans="1:28" x14ac:dyDescent="0.2">
      <c r="A13" s="880" t="e">
        <f>$I$7</f>
        <v>#VALUE!</v>
      </c>
      <c r="B13" s="882"/>
      <c r="C13" s="874"/>
      <c r="D13" s="875"/>
      <c r="E13" s="874"/>
      <c r="F13" s="875"/>
      <c r="G13" s="874"/>
      <c r="H13" s="875"/>
      <c r="I13" s="916">
        <v>0</v>
      </c>
      <c r="J13" s="917"/>
      <c r="K13" s="916">
        <v>0</v>
      </c>
      <c r="L13" s="917"/>
      <c r="M13" s="916">
        <v>0</v>
      </c>
      <c r="N13" s="917"/>
      <c r="O13" s="916">
        <v>0</v>
      </c>
      <c r="P13" s="917"/>
      <c r="Q13" s="916">
        <v>0</v>
      </c>
      <c r="R13" s="917"/>
      <c r="S13" s="916">
        <v>0</v>
      </c>
      <c r="T13" s="917"/>
      <c r="U13" s="916">
        <v>0</v>
      </c>
      <c r="V13" s="917"/>
      <c r="W13" s="248">
        <v>0</v>
      </c>
      <c r="X13" s="249">
        <v>0</v>
      </c>
      <c r="Y13" s="876">
        <v>0</v>
      </c>
      <c r="Z13" s="877"/>
      <c r="AA13" s="911" t="s">
        <v>501</v>
      </c>
      <c r="AB13" s="912"/>
    </row>
    <row r="14" spans="1:28" x14ac:dyDescent="0.2">
      <c r="A14" s="880" t="e">
        <f>$K$7</f>
        <v>#VALUE!</v>
      </c>
      <c r="B14" s="882"/>
      <c r="C14" s="874"/>
      <c r="D14" s="875"/>
      <c r="E14" s="874"/>
      <c r="F14" s="875"/>
      <c r="G14" s="874"/>
      <c r="H14" s="875"/>
      <c r="I14" s="874"/>
      <c r="J14" s="875"/>
      <c r="K14" s="916">
        <v>0</v>
      </c>
      <c r="L14" s="917"/>
      <c r="M14" s="916">
        <v>0</v>
      </c>
      <c r="N14" s="917"/>
      <c r="O14" s="916">
        <v>0</v>
      </c>
      <c r="P14" s="917"/>
      <c r="Q14" s="916">
        <v>0</v>
      </c>
      <c r="R14" s="917"/>
      <c r="S14" s="916">
        <v>0</v>
      </c>
      <c r="T14" s="917"/>
      <c r="U14" s="916">
        <v>0</v>
      </c>
      <c r="V14" s="917"/>
      <c r="W14" s="248">
        <v>0</v>
      </c>
      <c r="X14" s="249">
        <v>0</v>
      </c>
      <c r="Y14" s="876">
        <v>0</v>
      </c>
      <c r="Z14" s="877"/>
      <c r="AA14" s="911" t="s">
        <v>501</v>
      </c>
      <c r="AB14" s="912"/>
    </row>
    <row r="15" spans="1:28" x14ac:dyDescent="0.2">
      <c r="A15" s="880" t="e">
        <f>$M$7</f>
        <v>#VALUE!</v>
      </c>
      <c r="B15" s="882"/>
      <c r="C15" s="874"/>
      <c r="D15" s="875"/>
      <c r="E15" s="874"/>
      <c r="F15" s="875"/>
      <c r="G15" s="874"/>
      <c r="H15" s="875"/>
      <c r="I15" s="874"/>
      <c r="J15" s="875"/>
      <c r="K15" s="874"/>
      <c r="L15" s="875"/>
      <c r="M15" s="916">
        <v>0</v>
      </c>
      <c r="N15" s="917"/>
      <c r="O15" s="916">
        <v>0</v>
      </c>
      <c r="P15" s="917"/>
      <c r="Q15" s="916">
        <v>0</v>
      </c>
      <c r="R15" s="917"/>
      <c r="S15" s="916">
        <v>0</v>
      </c>
      <c r="T15" s="917"/>
      <c r="U15" s="916">
        <v>0</v>
      </c>
      <c r="V15" s="917"/>
      <c r="W15" s="248">
        <v>0</v>
      </c>
      <c r="X15" s="249">
        <v>0</v>
      </c>
      <c r="Y15" s="876">
        <v>0</v>
      </c>
      <c r="Z15" s="877"/>
      <c r="AA15" s="911" t="s">
        <v>501</v>
      </c>
      <c r="AB15" s="912"/>
    </row>
    <row r="16" spans="1:28" x14ac:dyDescent="0.2">
      <c r="A16" s="880" t="e">
        <f>$O$7</f>
        <v>#VALUE!</v>
      </c>
      <c r="B16" s="882"/>
      <c r="C16" s="874"/>
      <c r="D16" s="875"/>
      <c r="E16" s="874"/>
      <c r="F16" s="875"/>
      <c r="G16" s="874"/>
      <c r="H16" s="875"/>
      <c r="I16" s="874"/>
      <c r="J16" s="875"/>
      <c r="K16" s="874"/>
      <c r="L16" s="875"/>
      <c r="M16" s="874"/>
      <c r="N16" s="875"/>
      <c r="O16" s="916">
        <v>0</v>
      </c>
      <c r="P16" s="917"/>
      <c r="Q16" s="916">
        <v>0</v>
      </c>
      <c r="R16" s="917"/>
      <c r="S16" s="916">
        <v>0</v>
      </c>
      <c r="T16" s="917"/>
      <c r="U16" s="916">
        <v>0</v>
      </c>
      <c r="V16" s="917"/>
      <c r="W16" s="248">
        <v>0</v>
      </c>
      <c r="X16" s="249">
        <v>0</v>
      </c>
      <c r="Y16" s="876">
        <v>0</v>
      </c>
      <c r="Z16" s="877"/>
      <c r="AA16" s="911" t="s">
        <v>501</v>
      </c>
      <c r="AB16" s="912"/>
    </row>
    <row r="17" spans="1:28" x14ac:dyDescent="0.2">
      <c r="A17" s="880" t="e">
        <f>$Q$7</f>
        <v>#VALUE!</v>
      </c>
      <c r="B17" s="882"/>
      <c r="C17" s="874"/>
      <c r="D17" s="875"/>
      <c r="E17" s="874"/>
      <c r="F17" s="875"/>
      <c r="G17" s="874"/>
      <c r="H17" s="875"/>
      <c r="I17" s="874"/>
      <c r="J17" s="875"/>
      <c r="K17" s="874"/>
      <c r="L17" s="875"/>
      <c r="M17" s="874"/>
      <c r="N17" s="875"/>
      <c r="O17" s="874"/>
      <c r="P17" s="875"/>
      <c r="Q17" s="916">
        <v>0</v>
      </c>
      <c r="R17" s="917"/>
      <c r="S17" s="916">
        <v>0</v>
      </c>
      <c r="T17" s="917"/>
      <c r="U17" s="916">
        <v>0</v>
      </c>
      <c r="V17" s="917"/>
      <c r="W17" s="248">
        <v>0</v>
      </c>
      <c r="X17" s="249">
        <v>0</v>
      </c>
      <c r="Y17" s="876">
        <v>0</v>
      </c>
      <c r="Z17" s="877"/>
      <c r="AA17" s="911" t="s">
        <v>501</v>
      </c>
      <c r="AB17" s="912"/>
    </row>
    <row r="18" spans="1:28" x14ac:dyDescent="0.2">
      <c r="A18" s="880" t="e">
        <f>$S$7</f>
        <v>#VALUE!</v>
      </c>
      <c r="B18" s="882"/>
      <c r="C18" s="874"/>
      <c r="D18" s="875"/>
      <c r="E18" s="874"/>
      <c r="F18" s="875"/>
      <c r="G18" s="874"/>
      <c r="H18" s="875"/>
      <c r="I18" s="874"/>
      <c r="J18" s="875"/>
      <c r="K18" s="874"/>
      <c r="L18" s="875"/>
      <c r="M18" s="874"/>
      <c r="N18" s="875"/>
      <c r="O18" s="874"/>
      <c r="P18" s="875"/>
      <c r="Q18" s="874"/>
      <c r="R18" s="875"/>
      <c r="S18" s="916">
        <v>0</v>
      </c>
      <c r="T18" s="917"/>
      <c r="U18" s="916">
        <v>0</v>
      </c>
      <c r="V18" s="917"/>
      <c r="W18" s="248">
        <v>0</v>
      </c>
      <c r="X18" s="296"/>
      <c r="Y18" s="876">
        <v>0</v>
      </c>
      <c r="Z18" s="877"/>
      <c r="AA18" s="911" t="s">
        <v>501</v>
      </c>
      <c r="AB18" s="912"/>
    </row>
    <row r="19" spans="1:28" ht="13.5" thickBot="1" x14ac:dyDescent="0.25">
      <c r="A19" s="878" t="e">
        <f>$U$7</f>
        <v>#VALUE!</v>
      </c>
      <c r="B19" s="913"/>
      <c r="C19" s="914"/>
      <c r="D19" s="915"/>
      <c r="E19" s="914"/>
      <c r="F19" s="915"/>
      <c r="G19" s="914"/>
      <c r="H19" s="915"/>
      <c r="I19" s="914"/>
      <c r="J19" s="915"/>
      <c r="K19" s="914"/>
      <c r="L19" s="915"/>
      <c r="M19" s="903"/>
      <c r="N19" s="904"/>
      <c r="O19" s="903"/>
      <c r="P19" s="904"/>
      <c r="Q19" s="903"/>
      <c r="R19" s="904"/>
      <c r="S19" s="903"/>
      <c r="T19" s="904"/>
      <c r="U19" s="872">
        <v>0</v>
      </c>
      <c r="V19" s="873"/>
      <c r="W19" s="250"/>
      <c r="X19" s="251"/>
      <c r="Y19" s="905">
        <v>0</v>
      </c>
      <c r="Z19" s="906"/>
      <c r="AA19" s="907" t="s">
        <v>501</v>
      </c>
      <c r="AB19" s="908"/>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09"/>
      <c r="C23" s="909"/>
      <c r="D23" s="909"/>
      <c r="E23" s="909"/>
      <c r="F23" s="909"/>
      <c r="G23" s="909"/>
      <c r="H23" s="909"/>
      <c r="I23" s="909"/>
      <c r="J23" s="909"/>
      <c r="K23" s="909"/>
      <c r="L23" s="909"/>
      <c r="M23" s="909"/>
      <c r="N23" s="909"/>
      <c r="O23" s="909"/>
      <c r="P23" s="909"/>
      <c r="Q23" s="909"/>
      <c r="R23" s="909"/>
      <c r="S23" s="909"/>
      <c r="T23" s="909"/>
      <c r="U23" s="909"/>
      <c r="V23" s="909"/>
      <c r="W23" s="909"/>
      <c r="X23" s="909"/>
      <c r="Y23" s="910"/>
      <c r="Z23" s="910"/>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5"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A1:AB52"/>
  <sheetViews>
    <sheetView showGridLines="0" workbookViewId="0">
      <selection sqref="A1:M1"/>
    </sheetView>
  </sheetViews>
  <sheetFormatPr defaultColWidth="8.85546875" defaultRowHeight="12.75" x14ac:dyDescent="0.2"/>
  <cols>
    <col min="1" max="1" width="8.85546875" style="27"/>
    <col min="2" max="2" width="7.85546875" style="27" customWidth="1"/>
    <col min="3" max="22" width="7" style="27" customWidth="1"/>
    <col min="23" max="16384" width="8.85546875" style="27"/>
  </cols>
  <sheetData>
    <row r="1" spans="1:28"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362</v>
      </c>
    </row>
    <row r="2" spans="1:28"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c r="W2" s="292"/>
      <c r="X2" s="292"/>
      <c r="Y2" s="292"/>
      <c r="Z2" s="292"/>
      <c r="AA2" s="292"/>
      <c r="AB2" s="292"/>
    </row>
    <row r="3" spans="1:28" ht="13.5" thickTop="1" x14ac:dyDescent="0.2">
      <c r="A3" s="691" t="s">
        <v>363</v>
      </c>
      <c r="B3" s="693"/>
      <c r="C3" s="693"/>
      <c r="D3" s="693"/>
      <c r="E3" s="693"/>
      <c r="F3" s="693"/>
      <c r="G3" s="693"/>
      <c r="H3" s="693"/>
      <c r="I3" s="693"/>
      <c r="J3" s="693"/>
      <c r="K3" s="693"/>
      <c r="L3" s="693"/>
      <c r="M3" s="693"/>
      <c r="N3" s="693"/>
      <c r="O3" s="693"/>
      <c r="P3" s="693"/>
      <c r="Q3" s="693"/>
      <c r="R3" s="693"/>
      <c r="S3" s="693"/>
      <c r="T3" s="693"/>
      <c r="U3" s="693"/>
      <c r="V3" s="694"/>
    </row>
    <row r="4" spans="1:28" x14ac:dyDescent="0.2">
      <c r="A4" s="897"/>
      <c r="B4" s="898"/>
      <c r="C4" s="898"/>
      <c r="D4" s="898"/>
      <c r="E4" s="898"/>
      <c r="F4" s="898"/>
      <c r="G4" s="898"/>
      <c r="H4" s="898"/>
      <c r="I4" s="898"/>
      <c r="J4" s="898"/>
      <c r="K4" s="898"/>
      <c r="L4" s="898"/>
      <c r="M4" s="898"/>
      <c r="N4" s="898"/>
      <c r="O4" s="898"/>
      <c r="P4" s="898"/>
      <c r="Q4" s="898"/>
      <c r="R4" s="898"/>
      <c r="S4" s="898"/>
      <c r="T4" s="898"/>
      <c r="U4" s="898"/>
      <c r="V4" s="899"/>
    </row>
    <row r="5" spans="1:28" ht="14.25" customHeight="1" thickBot="1" x14ac:dyDescent="0.25">
      <c r="A5" s="695"/>
      <c r="B5" s="696"/>
      <c r="C5" s="696"/>
      <c r="D5" s="696"/>
      <c r="E5" s="696"/>
      <c r="F5" s="696"/>
      <c r="G5" s="696"/>
      <c r="H5" s="696"/>
      <c r="I5" s="696"/>
      <c r="J5" s="696"/>
      <c r="K5" s="696"/>
      <c r="L5" s="696"/>
      <c r="M5" s="696"/>
      <c r="N5" s="696"/>
      <c r="O5" s="696"/>
      <c r="P5" s="696"/>
      <c r="Q5" s="696"/>
      <c r="R5" s="696"/>
      <c r="S5" s="696"/>
      <c r="T5" s="696"/>
      <c r="U5" s="696"/>
      <c r="V5" s="697"/>
    </row>
    <row r="6" spans="1:28"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row>
    <row r="7" spans="1:28"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8"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8"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8"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c r="X10" s="27" t="s">
        <v>364</v>
      </c>
    </row>
    <row r="11" spans="1:28"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8"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8"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8"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8"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8"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39997558519241921"/>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365</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thickTop="1" x14ac:dyDescent="0.2">
      <c r="A3" s="691" t="s">
        <v>366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28"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916">
        <v>0</v>
      </c>
      <c r="D10" s="917"/>
      <c r="E10" s="916">
        <v>0</v>
      </c>
      <c r="F10" s="917"/>
      <c r="G10" s="916">
        <v>0</v>
      </c>
      <c r="H10" s="917"/>
      <c r="I10" s="916">
        <v>0</v>
      </c>
      <c r="J10" s="917"/>
      <c r="K10" s="916">
        <v>0</v>
      </c>
      <c r="L10" s="917"/>
      <c r="M10" s="916">
        <v>0</v>
      </c>
      <c r="N10" s="917"/>
      <c r="O10" s="916">
        <v>0</v>
      </c>
      <c r="P10" s="917"/>
      <c r="Q10" s="916">
        <v>0</v>
      </c>
      <c r="R10" s="917"/>
      <c r="S10" s="916">
        <v>0</v>
      </c>
      <c r="T10" s="917"/>
      <c r="U10" s="916">
        <v>0</v>
      </c>
      <c r="V10" s="917"/>
      <c r="W10" s="248">
        <v>0</v>
      </c>
      <c r="X10" s="249">
        <v>0</v>
      </c>
      <c r="Y10" s="979"/>
      <c r="Z10" s="980"/>
      <c r="AA10" s="911" t="s">
        <v>501</v>
      </c>
      <c r="AB10" s="912"/>
    </row>
    <row r="11" spans="1:28" x14ac:dyDescent="0.2">
      <c r="A11" s="880" t="e">
        <f>$E$7</f>
        <v>#VALUE!</v>
      </c>
      <c r="B11" s="882"/>
      <c r="C11" s="975"/>
      <c r="D11" s="976"/>
      <c r="E11" s="876">
        <v>0</v>
      </c>
      <c r="F11" s="877"/>
      <c r="G11" s="876">
        <v>0</v>
      </c>
      <c r="H11" s="877"/>
      <c r="I11" s="876">
        <v>0</v>
      </c>
      <c r="J11" s="877"/>
      <c r="K11" s="876">
        <v>0</v>
      </c>
      <c r="L11" s="877"/>
      <c r="M11" s="876">
        <v>0</v>
      </c>
      <c r="N11" s="877"/>
      <c r="O11" s="876">
        <v>0</v>
      </c>
      <c r="P11" s="877"/>
      <c r="Q11" s="876">
        <v>0</v>
      </c>
      <c r="R11" s="877"/>
      <c r="S11" s="876">
        <v>0</v>
      </c>
      <c r="T11" s="877"/>
      <c r="U11" s="876">
        <v>0</v>
      </c>
      <c r="V11" s="877"/>
      <c r="W11" s="248">
        <v>0</v>
      </c>
      <c r="X11" s="249">
        <v>0</v>
      </c>
      <c r="Y11" s="971"/>
      <c r="Z11" s="972"/>
      <c r="AA11" s="911" t="s">
        <v>501</v>
      </c>
      <c r="AB11" s="912"/>
    </row>
    <row r="12" spans="1:28" x14ac:dyDescent="0.2">
      <c r="A12" s="880" t="e">
        <f>$G$7</f>
        <v>#VALUE!</v>
      </c>
      <c r="B12" s="882"/>
      <c r="C12" s="975"/>
      <c r="D12" s="976"/>
      <c r="E12" s="975"/>
      <c r="F12" s="976"/>
      <c r="G12" s="876">
        <v>0</v>
      </c>
      <c r="H12" s="877"/>
      <c r="I12" s="876">
        <v>0</v>
      </c>
      <c r="J12" s="877"/>
      <c r="K12" s="876">
        <v>0</v>
      </c>
      <c r="L12" s="877"/>
      <c r="M12" s="876">
        <v>0</v>
      </c>
      <c r="N12" s="877"/>
      <c r="O12" s="876">
        <v>0</v>
      </c>
      <c r="P12" s="877"/>
      <c r="Q12" s="876">
        <v>0</v>
      </c>
      <c r="R12" s="877"/>
      <c r="S12" s="876">
        <v>0</v>
      </c>
      <c r="T12" s="877"/>
      <c r="U12" s="876">
        <v>0</v>
      </c>
      <c r="V12" s="877"/>
      <c r="W12" s="248">
        <v>0</v>
      </c>
      <c r="X12" s="249">
        <v>0</v>
      </c>
      <c r="Y12" s="971"/>
      <c r="Z12" s="972"/>
      <c r="AA12" s="911" t="s">
        <v>501</v>
      </c>
      <c r="AB12" s="912"/>
    </row>
    <row r="13" spans="1:28" x14ac:dyDescent="0.2">
      <c r="A13" s="880" t="e">
        <f>$I$7</f>
        <v>#VALUE!</v>
      </c>
      <c r="B13" s="882"/>
      <c r="C13" s="975"/>
      <c r="D13" s="976"/>
      <c r="E13" s="975"/>
      <c r="F13" s="976"/>
      <c r="G13" s="975"/>
      <c r="H13" s="976"/>
      <c r="I13" s="876">
        <v>0</v>
      </c>
      <c r="J13" s="877"/>
      <c r="K13" s="876">
        <v>0</v>
      </c>
      <c r="L13" s="877"/>
      <c r="M13" s="876">
        <v>0</v>
      </c>
      <c r="N13" s="877"/>
      <c r="O13" s="876">
        <v>0</v>
      </c>
      <c r="P13" s="877"/>
      <c r="Q13" s="876">
        <v>0</v>
      </c>
      <c r="R13" s="877"/>
      <c r="S13" s="876">
        <v>0</v>
      </c>
      <c r="T13" s="877"/>
      <c r="U13" s="876">
        <v>0</v>
      </c>
      <c r="V13" s="877"/>
      <c r="W13" s="248">
        <v>0</v>
      </c>
      <c r="X13" s="249">
        <v>0</v>
      </c>
      <c r="Y13" s="971"/>
      <c r="Z13" s="972"/>
      <c r="AA13" s="911" t="s">
        <v>501</v>
      </c>
      <c r="AB13" s="912"/>
    </row>
    <row r="14" spans="1:28" x14ac:dyDescent="0.2">
      <c r="A14" s="880" t="e">
        <f>$K$7</f>
        <v>#VALUE!</v>
      </c>
      <c r="B14" s="882"/>
      <c r="C14" s="975"/>
      <c r="D14" s="976"/>
      <c r="E14" s="975"/>
      <c r="F14" s="976"/>
      <c r="G14" s="975"/>
      <c r="H14" s="976"/>
      <c r="I14" s="975"/>
      <c r="J14" s="976"/>
      <c r="K14" s="876">
        <v>0</v>
      </c>
      <c r="L14" s="877"/>
      <c r="M14" s="876">
        <v>0</v>
      </c>
      <c r="N14" s="877"/>
      <c r="O14" s="876">
        <v>0</v>
      </c>
      <c r="P14" s="877"/>
      <c r="Q14" s="876">
        <v>0</v>
      </c>
      <c r="R14" s="877"/>
      <c r="S14" s="876">
        <v>0</v>
      </c>
      <c r="T14" s="877"/>
      <c r="U14" s="876">
        <v>0</v>
      </c>
      <c r="V14" s="877"/>
      <c r="W14" s="248">
        <v>0</v>
      </c>
      <c r="X14" s="249">
        <v>0</v>
      </c>
      <c r="Y14" s="971"/>
      <c r="Z14" s="972"/>
      <c r="AA14" s="911" t="s">
        <v>501</v>
      </c>
      <c r="AB14" s="912"/>
    </row>
    <row r="15" spans="1:28" x14ac:dyDescent="0.2">
      <c r="A15" s="880" t="e">
        <f>$M$7</f>
        <v>#VALUE!</v>
      </c>
      <c r="B15" s="882"/>
      <c r="C15" s="975"/>
      <c r="D15" s="976"/>
      <c r="E15" s="975"/>
      <c r="F15" s="976"/>
      <c r="G15" s="975"/>
      <c r="H15" s="976"/>
      <c r="I15" s="975"/>
      <c r="J15" s="976"/>
      <c r="K15" s="975"/>
      <c r="L15" s="976"/>
      <c r="M15" s="876">
        <v>0</v>
      </c>
      <c r="N15" s="877"/>
      <c r="O15" s="876">
        <v>0</v>
      </c>
      <c r="P15" s="877"/>
      <c r="Q15" s="876">
        <v>0</v>
      </c>
      <c r="R15" s="877"/>
      <c r="S15" s="876">
        <v>0</v>
      </c>
      <c r="T15" s="877"/>
      <c r="U15" s="876">
        <v>0</v>
      </c>
      <c r="V15" s="877"/>
      <c r="W15" s="248">
        <v>0</v>
      </c>
      <c r="X15" s="249">
        <v>0</v>
      </c>
      <c r="Y15" s="971"/>
      <c r="Z15" s="972"/>
      <c r="AA15" s="911" t="s">
        <v>501</v>
      </c>
      <c r="AB15" s="912"/>
    </row>
    <row r="16" spans="1:28" x14ac:dyDescent="0.2">
      <c r="A16" s="880" t="e">
        <f>$O$7</f>
        <v>#VALUE!</v>
      </c>
      <c r="B16" s="882"/>
      <c r="C16" s="975"/>
      <c r="D16" s="976"/>
      <c r="E16" s="975"/>
      <c r="F16" s="976"/>
      <c r="G16" s="975"/>
      <c r="H16" s="976"/>
      <c r="I16" s="975"/>
      <c r="J16" s="976"/>
      <c r="K16" s="975"/>
      <c r="L16" s="976"/>
      <c r="M16" s="975"/>
      <c r="N16" s="976"/>
      <c r="O16" s="876">
        <v>0</v>
      </c>
      <c r="P16" s="877"/>
      <c r="Q16" s="876">
        <v>0</v>
      </c>
      <c r="R16" s="877"/>
      <c r="S16" s="876">
        <v>0</v>
      </c>
      <c r="T16" s="877"/>
      <c r="U16" s="876">
        <v>0</v>
      </c>
      <c r="V16" s="877"/>
      <c r="W16" s="248">
        <v>0</v>
      </c>
      <c r="X16" s="249">
        <v>0</v>
      </c>
      <c r="Y16" s="971"/>
      <c r="Z16" s="972"/>
      <c r="AA16" s="911" t="s">
        <v>501</v>
      </c>
      <c r="AB16" s="912"/>
    </row>
    <row r="17" spans="1:28" x14ac:dyDescent="0.2">
      <c r="A17" s="880" t="e">
        <f>$Q$7</f>
        <v>#VALUE!</v>
      </c>
      <c r="B17" s="882"/>
      <c r="C17" s="975"/>
      <c r="D17" s="976"/>
      <c r="E17" s="975"/>
      <c r="F17" s="976"/>
      <c r="G17" s="975"/>
      <c r="H17" s="976"/>
      <c r="I17" s="975"/>
      <c r="J17" s="976"/>
      <c r="K17" s="975"/>
      <c r="L17" s="976"/>
      <c r="M17" s="975"/>
      <c r="N17" s="976"/>
      <c r="O17" s="975"/>
      <c r="P17" s="976"/>
      <c r="Q17" s="876">
        <v>0</v>
      </c>
      <c r="R17" s="877"/>
      <c r="S17" s="876">
        <v>0</v>
      </c>
      <c r="T17" s="877"/>
      <c r="U17" s="876">
        <v>0</v>
      </c>
      <c r="V17" s="877"/>
      <c r="W17" s="248">
        <v>0</v>
      </c>
      <c r="X17" s="249">
        <v>0</v>
      </c>
      <c r="Y17" s="971"/>
      <c r="Z17" s="972"/>
      <c r="AA17" s="911" t="s">
        <v>501</v>
      </c>
      <c r="AB17" s="912"/>
    </row>
    <row r="18" spans="1:28" x14ac:dyDescent="0.2">
      <c r="A18" s="880" t="e">
        <f>$S$7</f>
        <v>#VALUE!</v>
      </c>
      <c r="B18" s="882"/>
      <c r="C18" s="975"/>
      <c r="D18" s="976"/>
      <c r="E18" s="975"/>
      <c r="F18" s="976"/>
      <c r="G18" s="975"/>
      <c r="H18" s="976"/>
      <c r="I18" s="975"/>
      <c r="J18" s="976"/>
      <c r="K18" s="975"/>
      <c r="L18" s="976"/>
      <c r="M18" s="975"/>
      <c r="N18" s="976"/>
      <c r="O18" s="975"/>
      <c r="P18" s="976"/>
      <c r="Q18" s="975"/>
      <c r="R18" s="976"/>
      <c r="S18" s="876">
        <v>0</v>
      </c>
      <c r="T18" s="877"/>
      <c r="U18" s="876">
        <v>0</v>
      </c>
      <c r="V18" s="877"/>
      <c r="W18" s="248">
        <v>0</v>
      </c>
      <c r="X18" s="296"/>
      <c r="Y18" s="971"/>
      <c r="Z18" s="972"/>
      <c r="AA18" s="911" t="s">
        <v>501</v>
      </c>
      <c r="AB18" s="912"/>
    </row>
    <row r="19" spans="1:28" ht="12.75" customHeight="1" thickBot="1" x14ac:dyDescent="0.25">
      <c r="A19" s="878" t="e">
        <f>$U$7</f>
        <v>#VALUE!</v>
      </c>
      <c r="B19" s="913"/>
      <c r="C19" s="973"/>
      <c r="D19" s="974"/>
      <c r="E19" s="973"/>
      <c r="F19" s="974"/>
      <c r="G19" s="973"/>
      <c r="H19" s="974"/>
      <c r="I19" s="973"/>
      <c r="J19" s="974"/>
      <c r="K19" s="973"/>
      <c r="L19" s="974"/>
      <c r="M19" s="964"/>
      <c r="N19" s="965"/>
      <c r="O19" s="964"/>
      <c r="P19" s="965"/>
      <c r="Q19" s="964"/>
      <c r="R19" s="965"/>
      <c r="S19" s="964"/>
      <c r="T19" s="965"/>
      <c r="U19" s="872">
        <v>0</v>
      </c>
      <c r="V19" s="873"/>
      <c r="W19" s="250"/>
      <c r="X19" s="251"/>
      <c r="Y19" s="966"/>
      <c r="Z19" s="967"/>
      <c r="AA19" s="968" t="s">
        <v>501</v>
      </c>
      <c r="AB19" s="969"/>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X56"/>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2"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369</v>
      </c>
    </row>
    <row r="2" spans="1:22"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2" ht="13.5" thickTop="1" x14ac:dyDescent="0.2">
      <c r="A3" s="691" t="s">
        <v>370</v>
      </c>
      <c r="B3" s="693"/>
      <c r="C3" s="693"/>
      <c r="D3" s="693"/>
      <c r="E3" s="693"/>
      <c r="F3" s="693"/>
      <c r="G3" s="693"/>
      <c r="H3" s="693"/>
      <c r="I3" s="693"/>
      <c r="J3" s="693"/>
      <c r="K3" s="693"/>
      <c r="L3" s="693"/>
      <c r="M3" s="693"/>
      <c r="N3" s="693"/>
      <c r="O3" s="693"/>
      <c r="P3" s="693"/>
      <c r="Q3" s="693"/>
      <c r="R3" s="693"/>
      <c r="S3" s="693"/>
      <c r="T3" s="693"/>
      <c r="U3" s="693"/>
      <c r="V3" s="694"/>
    </row>
    <row r="4" spans="1:22" x14ac:dyDescent="0.2">
      <c r="A4" s="897"/>
      <c r="B4" s="898"/>
      <c r="C4" s="898"/>
      <c r="D4" s="898"/>
      <c r="E4" s="898"/>
      <c r="F4" s="898"/>
      <c r="G4" s="898"/>
      <c r="H4" s="898"/>
      <c r="I4" s="898"/>
      <c r="J4" s="898"/>
      <c r="K4" s="898"/>
      <c r="L4" s="898"/>
      <c r="M4" s="898"/>
      <c r="N4" s="898"/>
      <c r="O4" s="898"/>
      <c r="P4" s="898"/>
      <c r="Q4" s="898"/>
      <c r="R4" s="898"/>
      <c r="S4" s="898"/>
      <c r="T4" s="898"/>
      <c r="U4" s="898"/>
      <c r="V4" s="899"/>
    </row>
    <row r="5" spans="1:22" ht="13.5" thickBot="1" x14ac:dyDescent="0.25">
      <c r="A5" s="695"/>
      <c r="B5" s="696"/>
      <c r="C5" s="696"/>
      <c r="D5" s="696"/>
      <c r="E5" s="696"/>
      <c r="F5" s="696"/>
      <c r="G5" s="696"/>
      <c r="H5" s="696"/>
      <c r="I5" s="696"/>
      <c r="J5" s="696"/>
      <c r="K5" s="696"/>
      <c r="L5" s="696"/>
      <c r="M5" s="696"/>
      <c r="N5" s="696"/>
      <c r="O5" s="696"/>
      <c r="P5" s="696"/>
      <c r="Q5" s="696"/>
      <c r="R5" s="696"/>
      <c r="S5" s="696"/>
      <c r="T5" s="696"/>
      <c r="U5" s="696"/>
      <c r="V5" s="697"/>
    </row>
    <row r="6" spans="1:22" s="156" customFormat="1" ht="14.25"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row>
    <row r="7" spans="1:22" ht="14.25"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2" ht="13.5"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2"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2"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2"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2"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2"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2"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2"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2"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4"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4"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4"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4" x14ac:dyDescent="0.2">
      <c r="O52" s="39"/>
      <c r="U52" s="39"/>
    </row>
    <row r="55" spans="1:24" x14ac:dyDescent="0.2">
      <c r="W55" s="39"/>
      <c r="X55" s="39"/>
    </row>
    <row r="56" spans="1:24" x14ac:dyDescent="0.2">
      <c r="W56" s="291"/>
      <c r="X56" s="291"/>
    </row>
  </sheetData>
  <mergeCells count="37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AD23"/>
  <sheetViews>
    <sheetView showGridLines="0" workbookViewId="0">
      <selection sqref="A1:P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30"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371</v>
      </c>
    </row>
    <row r="2" spans="1:30"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30" ht="13.5" thickTop="1" x14ac:dyDescent="0.2">
      <c r="A3" s="691" t="s">
        <v>372</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30"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30"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30" ht="14.25" customHeight="1" thickTop="1" thickBot="1" x14ac:dyDescent="0.25">
      <c r="A6" s="789" t="s">
        <v>354</v>
      </c>
      <c r="B6" s="927"/>
      <c r="C6" s="247"/>
      <c r="D6" s="932" t="s">
        <v>355</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30"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c r="AC7" s="292"/>
      <c r="AD7" s="292"/>
    </row>
    <row r="8" spans="1:30"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c r="AC8" s="292"/>
      <c r="AD8" s="292"/>
    </row>
    <row r="9" spans="1:30"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30" ht="13.5" thickTop="1" x14ac:dyDescent="0.2">
      <c r="A10" s="918" t="e">
        <f>$C$7</f>
        <v>#VALUE!</v>
      </c>
      <c r="B10" s="919"/>
      <c r="C10" s="985">
        <v>0</v>
      </c>
      <c r="D10" s="986"/>
      <c r="E10" s="985">
        <v>0</v>
      </c>
      <c r="F10" s="986"/>
      <c r="G10" s="985">
        <v>0</v>
      </c>
      <c r="H10" s="986"/>
      <c r="I10" s="985">
        <v>0</v>
      </c>
      <c r="J10" s="986"/>
      <c r="K10" s="985">
        <v>0</v>
      </c>
      <c r="L10" s="986"/>
      <c r="M10" s="985">
        <v>0</v>
      </c>
      <c r="N10" s="986"/>
      <c r="O10" s="985">
        <v>0</v>
      </c>
      <c r="P10" s="986"/>
      <c r="Q10" s="985">
        <v>0</v>
      </c>
      <c r="R10" s="986"/>
      <c r="S10" s="985">
        <v>0</v>
      </c>
      <c r="T10" s="986"/>
      <c r="U10" s="985">
        <v>0</v>
      </c>
      <c r="V10" s="986"/>
      <c r="W10" s="248">
        <v>0</v>
      </c>
      <c r="X10" s="249">
        <v>0</v>
      </c>
      <c r="Y10" s="987"/>
      <c r="Z10" s="988"/>
      <c r="AA10" s="983" t="s">
        <v>501</v>
      </c>
      <c r="AB10" s="984"/>
    </row>
    <row r="11" spans="1:30" x14ac:dyDescent="0.2">
      <c r="A11" s="880" t="e">
        <f>$E$7</f>
        <v>#VALUE!</v>
      </c>
      <c r="B11" s="882"/>
      <c r="C11" s="975"/>
      <c r="D11" s="976"/>
      <c r="E11" s="876">
        <v>0</v>
      </c>
      <c r="F11" s="877"/>
      <c r="G11" s="876">
        <v>0</v>
      </c>
      <c r="H11" s="877"/>
      <c r="I11" s="876">
        <v>0</v>
      </c>
      <c r="J11" s="877"/>
      <c r="K11" s="876">
        <v>0</v>
      </c>
      <c r="L11" s="877"/>
      <c r="M11" s="876">
        <v>0</v>
      </c>
      <c r="N11" s="877"/>
      <c r="O11" s="876">
        <v>0</v>
      </c>
      <c r="P11" s="877"/>
      <c r="Q11" s="876">
        <v>0</v>
      </c>
      <c r="R11" s="877"/>
      <c r="S11" s="876">
        <v>0</v>
      </c>
      <c r="T11" s="877"/>
      <c r="U11" s="876">
        <v>0</v>
      </c>
      <c r="V11" s="877"/>
      <c r="W11" s="248">
        <v>0</v>
      </c>
      <c r="X11" s="249">
        <v>0</v>
      </c>
      <c r="Y11" s="766"/>
      <c r="Z11" s="767"/>
      <c r="AA11" s="983" t="s">
        <v>501</v>
      </c>
      <c r="AB11" s="984"/>
    </row>
    <row r="12" spans="1:30" x14ac:dyDescent="0.2">
      <c r="A12" s="880" t="e">
        <f>$G$7</f>
        <v>#VALUE!</v>
      </c>
      <c r="B12" s="882"/>
      <c r="C12" s="975"/>
      <c r="D12" s="976"/>
      <c r="E12" s="975"/>
      <c r="F12" s="976"/>
      <c r="G12" s="876">
        <v>0</v>
      </c>
      <c r="H12" s="877"/>
      <c r="I12" s="876">
        <v>0</v>
      </c>
      <c r="J12" s="877"/>
      <c r="K12" s="876">
        <v>0</v>
      </c>
      <c r="L12" s="877"/>
      <c r="M12" s="876">
        <v>0</v>
      </c>
      <c r="N12" s="877"/>
      <c r="O12" s="876">
        <v>0</v>
      </c>
      <c r="P12" s="877"/>
      <c r="Q12" s="876">
        <v>0</v>
      </c>
      <c r="R12" s="877"/>
      <c r="S12" s="876">
        <v>0</v>
      </c>
      <c r="T12" s="877"/>
      <c r="U12" s="876">
        <v>0</v>
      </c>
      <c r="V12" s="877"/>
      <c r="W12" s="248">
        <v>0</v>
      </c>
      <c r="X12" s="249">
        <v>0</v>
      </c>
      <c r="Y12" s="766"/>
      <c r="Z12" s="767"/>
      <c r="AA12" s="983" t="s">
        <v>501</v>
      </c>
      <c r="AB12" s="984"/>
    </row>
    <row r="13" spans="1:30" x14ac:dyDescent="0.2">
      <c r="A13" s="880" t="e">
        <f>$I$7</f>
        <v>#VALUE!</v>
      </c>
      <c r="B13" s="882"/>
      <c r="C13" s="975"/>
      <c r="D13" s="976"/>
      <c r="E13" s="975"/>
      <c r="F13" s="976"/>
      <c r="G13" s="975"/>
      <c r="H13" s="976"/>
      <c r="I13" s="876">
        <v>0</v>
      </c>
      <c r="J13" s="877"/>
      <c r="K13" s="876">
        <v>0</v>
      </c>
      <c r="L13" s="877"/>
      <c r="M13" s="876">
        <v>0</v>
      </c>
      <c r="N13" s="877"/>
      <c r="O13" s="876">
        <v>0</v>
      </c>
      <c r="P13" s="877"/>
      <c r="Q13" s="876">
        <v>0</v>
      </c>
      <c r="R13" s="877"/>
      <c r="S13" s="876">
        <v>0</v>
      </c>
      <c r="T13" s="877"/>
      <c r="U13" s="876">
        <v>0</v>
      </c>
      <c r="V13" s="877"/>
      <c r="W13" s="248">
        <v>0</v>
      </c>
      <c r="X13" s="249">
        <v>0</v>
      </c>
      <c r="Y13" s="766"/>
      <c r="Z13" s="767"/>
      <c r="AA13" s="983" t="s">
        <v>501</v>
      </c>
      <c r="AB13" s="984"/>
    </row>
    <row r="14" spans="1:30" x14ac:dyDescent="0.2">
      <c r="A14" s="880" t="e">
        <f>$K$7</f>
        <v>#VALUE!</v>
      </c>
      <c r="B14" s="882"/>
      <c r="C14" s="975"/>
      <c r="D14" s="976"/>
      <c r="E14" s="975"/>
      <c r="F14" s="976"/>
      <c r="G14" s="975"/>
      <c r="H14" s="976"/>
      <c r="I14" s="975"/>
      <c r="J14" s="976"/>
      <c r="K14" s="876">
        <v>0</v>
      </c>
      <c r="L14" s="877"/>
      <c r="M14" s="876">
        <v>0</v>
      </c>
      <c r="N14" s="877"/>
      <c r="O14" s="876">
        <v>0</v>
      </c>
      <c r="P14" s="877"/>
      <c r="Q14" s="876">
        <v>0</v>
      </c>
      <c r="R14" s="877"/>
      <c r="S14" s="876">
        <v>0</v>
      </c>
      <c r="T14" s="877"/>
      <c r="U14" s="876">
        <v>0</v>
      </c>
      <c r="V14" s="877"/>
      <c r="W14" s="248">
        <v>0</v>
      </c>
      <c r="X14" s="249">
        <v>0</v>
      </c>
      <c r="Y14" s="766"/>
      <c r="Z14" s="767"/>
      <c r="AA14" s="983" t="s">
        <v>501</v>
      </c>
      <c r="AB14" s="984"/>
    </row>
    <row r="15" spans="1:30" x14ac:dyDescent="0.2">
      <c r="A15" s="880" t="e">
        <f>$M$7</f>
        <v>#VALUE!</v>
      </c>
      <c r="B15" s="882"/>
      <c r="C15" s="975"/>
      <c r="D15" s="976"/>
      <c r="E15" s="975"/>
      <c r="F15" s="976"/>
      <c r="G15" s="975"/>
      <c r="H15" s="976"/>
      <c r="I15" s="975"/>
      <c r="J15" s="976"/>
      <c r="K15" s="975"/>
      <c r="L15" s="976"/>
      <c r="M15" s="876">
        <v>0</v>
      </c>
      <c r="N15" s="877"/>
      <c r="O15" s="876">
        <v>0</v>
      </c>
      <c r="P15" s="877"/>
      <c r="Q15" s="876">
        <v>0</v>
      </c>
      <c r="R15" s="877"/>
      <c r="S15" s="876">
        <v>0</v>
      </c>
      <c r="T15" s="877"/>
      <c r="U15" s="876">
        <v>0</v>
      </c>
      <c r="V15" s="877"/>
      <c r="W15" s="248">
        <v>0</v>
      </c>
      <c r="X15" s="249">
        <v>0</v>
      </c>
      <c r="Y15" s="766"/>
      <c r="Z15" s="767"/>
      <c r="AA15" s="983" t="s">
        <v>501</v>
      </c>
      <c r="AB15" s="984"/>
    </row>
    <row r="16" spans="1:30" x14ac:dyDescent="0.2">
      <c r="A16" s="880" t="e">
        <f>$O$7</f>
        <v>#VALUE!</v>
      </c>
      <c r="B16" s="882"/>
      <c r="C16" s="975"/>
      <c r="D16" s="976"/>
      <c r="E16" s="975"/>
      <c r="F16" s="976"/>
      <c r="G16" s="975"/>
      <c r="H16" s="976"/>
      <c r="I16" s="975"/>
      <c r="J16" s="976"/>
      <c r="K16" s="975"/>
      <c r="L16" s="976"/>
      <c r="M16" s="975"/>
      <c r="N16" s="976"/>
      <c r="O16" s="876">
        <v>0</v>
      </c>
      <c r="P16" s="877"/>
      <c r="Q16" s="876">
        <v>0</v>
      </c>
      <c r="R16" s="877"/>
      <c r="S16" s="876">
        <v>0</v>
      </c>
      <c r="T16" s="877"/>
      <c r="U16" s="876">
        <v>0</v>
      </c>
      <c r="V16" s="877"/>
      <c r="W16" s="248">
        <v>0</v>
      </c>
      <c r="X16" s="249">
        <v>0</v>
      </c>
      <c r="Y16" s="766"/>
      <c r="Z16" s="767"/>
      <c r="AA16" s="983" t="s">
        <v>501</v>
      </c>
      <c r="AB16" s="984"/>
    </row>
    <row r="17" spans="1:28" x14ac:dyDescent="0.2">
      <c r="A17" s="880" t="e">
        <f>$Q$7</f>
        <v>#VALUE!</v>
      </c>
      <c r="B17" s="882"/>
      <c r="C17" s="975"/>
      <c r="D17" s="976"/>
      <c r="E17" s="975"/>
      <c r="F17" s="976"/>
      <c r="G17" s="975"/>
      <c r="H17" s="976"/>
      <c r="I17" s="975"/>
      <c r="J17" s="976"/>
      <c r="K17" s="975"/>
      <c r="L17" s="976"/>
      <c r="M17" s="975"/>
      <c r="N17" s="976"/>
      <c r="O17" s="975"/>
      <c r="P17" s="976"/>
      <c r="Q17" s="876">
        <v>0</v>
      </c>
      <c r="R17" s="877"/>
      <c r="S17" s="876">
        <v>0</v>
      </c>
      <c r="T17" s="877"/>
      <c r="U17" s="876">
        <v>0</v>
      </c>
      <c r="V17" s="877"/>
      <c r="W17" s="248">
        <v>0</v>
      </c>
      <c r="X17" s="249">
        <v>0</v>
      </c>
      <c r="Y17" s="766"/>
      <c r="Z17" s="767"/>
      <c r="AA17" s="983" t="s">
        <v>501</v>
      </c>
      <c r="AB17" s="984"/>
    </row>
    <row r="18" spans="1:28" ht="12.75" customHeight="1" x14ac:dyDescent="0.2">
      <c r="A18" s="880" t="e">
        <f>$S$7</f>
        <v>#VALUE!</v>
      </c>
      <c r="B18" s="882"/>
      <c r="C18" s="975"/>
      <c r="D18" s="976"/>
      <c r="E18" s="975"/>
      <c r="F18" s="976"/>
      <c r="G18" s="975"/>
      <c r="H18" s="976"/>
      <c r="I18" s="975"/>
      <c r="J18" s="976"/>
      <c r="K18" s="975"/>
      <c r="L18" s="976"/>
      <c r="M18" s="975"/>
      <c r="N18" s="976"/>
      <c r="O18" s="975"/>
      <c r="P18" s="976"/>
      <c r="Q18" s="975"/>
      <c r="R18" s="976"/>
      <c r="S18" s="876">
        <v>0</v>
      </c>
      <c r="T18" s="877"/>
      <c r="U18" s="876">
        <v>0</v>
      </c>
      <c r="V18" s="877"/>
      <c r="W18" s="248">
        <v>0</v>
      </c>
      <c r="X18" s="254"/>
      <c r="Y18" s="766"/>
      <c r="Z18" s="767"/>
      <c r="AA18" s="983" t="s">
        <v>501</v>
      </c>
      <c r="AB18" s="984"/>
    </row>
    <row r="19" spans="1:28" ht="13.5" thickBot="1" x14ac:dyDescent="0.25">
      <c r="A19" s="878" t="e">
        <f>$U$7</f>
        <v>#VALUE!</v>
      </c>
      <c r="B19" s="913"/>
      <c r="C19" s="973"/>
      <c r="D19" s="974"/>
      <c r="E19" s="973"/>
      <c r="F19" s="974"/>
      <c r="G19" s="973"/>
      <c r="H19" s="974"/>
      <c r="I19" s="973"/>
      <c r="J19" s="974"/>
      <c r="K19" s="973"/>
      <c r="L19" s="974"/>
      <c r="M19" s="964"/>
      <c r="N19" s="965"/>
      <c r="O19" s="964"/>
      <c r="P19" s="965"/>
      <c r="Q19" s="964"/>
      <c r="R19" s="965"/>
      <c r="S19" s="964"/>
      <c r="T19" s="965"/>
      <c r="U19" s="872">
        <v>0</v>
      </c>
      <c r="V19" s="873"/>
      <c r="W19" s="255"/>
      <c r="X19" s="256"/>
      <c r="Y19" s="776"/>
      <c r="Z19" s="77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6"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373</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thickTop="1" x14ac:dyDescent="0.2">
      <c r="A3" s="691" t="s">
        <v>374</v>
      </c>
      <c r="B3" s="693"/>
      <c r="C3" s="693"/>
      <c r="D3" s="693"/>
      <c r="E3" s="693"/>
      <c r="F3" s="693"/>
      <c r="G3" s="693"/>
      <c r="H3" s="693"/>
      <c r="I3" s="693"/>
      <c r="J3" s="693"/>
      <c r="K3" s="693"/>
      <c r="L3" s="693"/>
      <c r="M3" s="693"/>
      <c r="N3" s="693"/>
      <c r="O3" s="693"/>
      <c r="P3" s="693"/>
      <c r="Q3" s="693"/>
      <c r="R3" s="693"/>
      <c r="S3" s="693"/>
      <c r="T3" s="693"/>
      <c r="U3" s="693"/>
      <c r="V3" s="694"/>
    </row>
    <row r="4" spans="1:24" x14ac:dyDescent="0.2">
      <c r="A4" s="897"/>
      <c r="B4" s="898"/>
      <c r="C4" s="898"/>
      <c r="D4" s="898"/>
      <c r="E4" s="898"/>
      <c r="F4" s="898"/>
      <c r="G4" s="898"/>
      <c r="H4" s="898"/>
      <c r="I4" s="898"/>
      <c r="J4" s="898"/>
      <c r="K4" s="898"/>
      <c r="L4" s="898"/>
      <c r="M4" s="898"/>
      <c r="N4" s="898"/>
      <c r="O4" s="898"/>
      <c r="P4" s="898"/>
      <c r="Q4" s="898"/>
      <c r="R4" s="898"/>
      <c r="S4" s="898"/>
      <c r="T4" s="898"/>
      <c r="U4" s="898"/>
      <c r="V4" s="899"/>
      <c r="W4" s="39"/>
      <c r="X4" s="39"/>
    </row>
    <row r="5" spans="1:24" ht="14.25" customHeight="1" thickBot="1" x14ac:dyDescent="0.25">
      <c r="A5" s="695"/>
      <c r="B5" s="696"/>
      <c r="C5" s="696"/>
      <c r="D5" s="696"/>
      <c r="E5" s="696"/>
      <c r="F5" s="696"/>
      <c r="G5" s="696"/>
      <c r="H5" s="696"/>
      <c r="I5" s="696"/>
      <c r="J5" s="696"/>
      <c r="K5" s="696"/>
      <c r="L5" s="696"/>
      <c r="M5" s="696"/>
      <c r="N5" s="696"/>
      <c r="O5" s="696"/>
      <c r="P5" s="696"/>
      <c r="Q5" s="696"/>
      <c r="R5" s="696"/>
      <c r="S5" s="696"/>
      <c r="T5" s="696"/>
      <c r="U5" s="696"/>
      <c r="V5" s="697"/>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L78"/>
  <sheetViews>
    <sheetView showGridLines="0" workbookViewId="0">
      <selection sqref="A1:E1"/>
    </sheetView>
  </sheetViews>
  <sheetFormatPr defaultColWidth="8.85546875" defaultRowHeight="12.75" x14ac:dyDescent="0.2"/>
  <cols>
    <col min="1" max="1" width="7.7109375" style="31" customWidth="1"/>
    <col min="2" max="2" width="4.7109375" style="31" bestFit="1" customWidth="1"/>
    <col min="3" max="3" width="10.28515625" style="27" customWidth="1"/>
    <col min="4" max="4" width="11" style="27" customWidth="1"/>
    <col min="5" max="16384" width="8.85546875" style="27"/>
  </cols>
  <sheetData>
    <row r="1" spans="1:12" x14ac:dyDescent="0.2">
      <c r="A1" s="395" t="s">
        <v>35</v>
      </c>
      <c r="B1" s="395"/>
      <c r="C1" s="395"/>
      <c r="D1" s="395"/>
      <c r="E1" s="395"/>
      <c r="F1" s="24"/>
      <c r="G1" s="396" t="str">
        <f>'Title Page'!$A$5</f>
        <v>Insert Date Here (MM/DD/YYYY)</v>
      </c>
      <c r="H1" s="396"/>
      <c r="I1" s="25"/>
      <c r="J1" s="25"/>
      <c r="K1" s="26"/>
      <c r="L1" s="26"/>
    </row>
    <row r="2" spans="1:12" ht="13.5" thickBot="1" x14ac:dyDescent="0.25">
      <c r="A2" s="397" t="str">
        <f>'Title Page'!$B$7</f>
        <v>Insert Company Name Here</v>
      </c>
      <c r="B2" s="397"/>
      <c r="C2" s="397"/>
      <c r="D2" s="397"/>
      <c r="E2" s="397"/>
      <c r="F2" s="397"/>
      <c r="G2" s="397"/>
      <c r="H2" s="397"/>
      <c r="I2" s="397"/>
      <c r="J2" s="397"/>
      <c r="K2" s="28"/>
      <c r="L2" s="28"/>
    </row>
    <row r="3" spans="1:12" ht="12.75" customHeight="1" x14ac:dyDescent="0.2">
      <c r="A3" s="398" t="s">
        <v>36</v>
      </c>
      <c r="B3" s="399"/>
      <c r="C3" s="399"/>
      <c r="D3" s="399"/>
      <c r="E3" s="399"/>
      <c r="F3" s="399"/>
      <c r="G3" s="399"/>
      <c r="H3" s="399"/>
      <c r="I3" s="399"/>
      <c r="J3" s="400"/>
      <c r="K3" s="29"/>
      <c r="L3" s="30"/>
    </row>
    <row r="4" spans="1:12" ht="12.75" customHeight="1" thickBot="1" x14ac:dyDescent="0.25">
      <c r="A4" s="401"/>
      <c r="B4" s="402"/>
      <c r="C4" s="402"/>
      <c r="D4" s="402"/>
      <c r="E4" s="402"/>
      <c r="F4" s="402"/>
      <c r="G4" s="402"/>
      <c r="H4" s="402"/>
      <c r="I4" s="402"/>
      <c r="J4" s="403"/>
      <c r="K4" s="29"/>
      <c r="L4" s="30"/>
    </row>
    <row r="5" spans="1:12" x14ac:dyDescent="0.2">
      <c r="C5" s="32"/>
      <c r="D5" s="32"/>
      <c r="E5" s="32"/>
      <c r="F5" s="32"/>
      <c r="G5" s="32"/>
      <c r="H5" s="32"/>
      <c r="I5" s="32"/>
    </row>
    <row r="6" spans="1:12" x14ac:dyDescent="0.2">
      <c r="A6" s="329"/>
      <c r="B6" s="33">
        <v>2</v>
      </c>
      <c r="C6" s="34" t="s">
        <v>37</v>
      </c>
      <c r="D6" s="34"/>
      <c r="E6" s="34"/>
      <c r="F6" s="34"/>
      <c r="G6" s="34"/>
      <c r="H6" s="32"/>
      <c r="I6" s="32"/>
    </row>
    <row r="7" spans="1:12" x14ac:dyDescent="0.2">
      <c r="A7" s="331"/>
      <c r="B7" s="33"/>
      <c r="C7" s="34"/>
      <c r="D7" s="34"/>
      <c r="E7" s="34"/>
      <c r="F7" s="34"/>
      <c r="G7" s="34"/>
      <c r="H7" s="32"/>
      <c r="I7" s="32"/>
    </row>
    <row r="8" spans="1:12" x14ac:dyDescent="0.2">
      <c r="A8" s="330"/>
      <c r="B8" s="33">
        <v>3</v>
      </c>
      <c r="C8" s="34" t="s">
        <v>38</v>
      </c>
      <c r="D8" s="34"/>
      <c r="E8" s="34"/>
      <c r="F8" s="34"/>
      <c r="G8" s="34"/>
      <c r="H8" s="32"/>
      <c r="I8" s="32"/>
    </row>
    <row r="9" spans="1:12" x14ac:dyDescent="0.2">
      <c r="A9" s="331"/>
      <c r="B9" s="33"/>
      <c r="C9" s="34"/>
      <c r="D9" s="34"/>
      <c r="E9" s="34"/>
      <c r="F9" s="34"/>
      <c r="G9" s="34"/>
      <c r="H9" s="32"/>
      <c r="I9" s="32"/>
    </row>
    <row r="10" spans="1:12" x14ac:dyDescent="0.2">
      <c r="A10" s="331"/>
      <c r="B10" s="33">
        <v>3</v>
      </c>
      <c r="C10" s="34" t="s">
        <v>39</v>
      </c>
      <c r="D10" s="34"/>
      <c r="E10" s="34"/>
      <c r="F10" s="34"/>
      <c r="G10" s="34"/>
      <c r="H10" s="32"/>
      <c r="I10" s="32"/>
    </row>
    <row r="11" spans="1:12" x14ac:dyDescent="0.2">
      <c r="A11" s="331"/>
      <c r="B11" s="33"/>
      <c r="C11" s="34"/>
      <c r="D11" s="34"/>
      <c r="E11" s="34"/>
      <c r="F11" s="34"/>
      <c r="G11" s="34"/>
      <c r="H11" s="32"/>
      <c r="I11" s="32"/>
    </row>
    <row r="12" spans="1:12" x14ac:dyDescent="0.2">
      <c r="A12" s="331"/>
      <c r="B12" s="33" t="s">
        <v>40</v>
      </c>
      <c r="C12" s="34" t="s">
        <v>41</v>
      </c>
      <c r="D12" s="34"/>
      <c r="E12" s="34"/>
      <c r="F12" s="34"/>
      <c r="G12" s="34"/>
      <c r="H12" s="32"/>
      <c r="I12" s="32"/>
    </row>
    <row r="13" spans="1:12" x14ac:dyDescent="0.2">
      <c r="A13" s="331"/>
      <c r="B13" s="33"/>
      <c r="C13" s="34"/>
      <c r="D13" s="34"/>
      <c r="E13" s="34"/>
      <c r="F13" s="34"/>
      <c r="G13" s="34"/>
      <c r="H13" s="32"/>
      <c r="I13" s="32"/>
    </row>
    <row r="14" spans="1:12" x14ac:dyDescent="0.2">
      <c r="A14" s="331"/>
      <c r="B14" s="33" t="s">
        <v>42</v>
      </c>
      <c r="C14" s="34" t="s">
        <v>43</v>
      </c>
      <c r="D14" s="34"/>
      <c r="E14" s="34"/>
      <c r="F14" s="34"/>
      <c r="G14" s="34"/>
      <c r="H14" s="32"/>
      <c r="I14" s="32"/>
    </row>
    <row r="15" spans="1:12" x14ac:dyDescent="0.2">
      <c r="A15" s="331"/>
      <c r="B15" s="33"/>
      <c r="C15" s="34"/>
      <c r="D15" s="34"/>
      <c r="E15" s="34"/>
      <c r="F15" s="34"/>
      <c r="G15" s="34"/>
      <c r="H15" s="32"/>
      <c r="I15" s="32"/>
    </row>
    <row r="16" spans="1:12" x14ac:dyDescent="0.2">
      <c r="A16" s="331"/>
      <c r="B16" s="33" t="s">
        <v>44</v>
      </c>
      <c r="C16" s="34" t="s">
        <v>43</v>
      </c>
      <c r="D16" s="34"/>
      <c r="E16" s="34"/>
      <c r="F16" s="34"/>
      <c r="G16" s="34"/>
      <c r="H16" s="32"/>
      <c r="I16" s="32"/>
    </row>
    <row r="17" spans="1:9" x14ac:dyDescent="0.2">
      <c r="A17" s="331"/>
      <c r="B17" s="33"/>
      <c r="C17" s="34"/>
      <c r="D17" s="34"/>
      <c r="E17" s="34"/>
      <c r="F17" s="34"/>
      <c r="G17" s="34"/>
      <c r="H17" s="32"/>
      <c r="I17" s="32"/>
    </row>
    <row r="18" spans="1:9" x14ac:dyDescent="0.2">
      <c r="A18" s="331"/>
      <c r="B18" s="33" t="s">
        <v>45</v>
      </c>
      <c r="C18" s="34" t="s">
        <v>43</v>
      </c>
      <c r="D18" s="34"/>
      <c r="E18" s="34"/>
      <c r="F18" s="34"/>
      <c r="G18" s="34"/>
      <c r="H18" s="32"/>
      <c r="I18" s="32"/>
    </row>
    <row r="19" spans="1:9" x14ac:dyDescent="0.2">
      <c r="A19" s="331"/>
      <c r="B19" s="33"/>
      <c r="C19" s="34"/>
      <c r="D19" s="34"/>
      <c r="E19" s="34"/>
      <c r="F19" s="34"/>
      <c r="G19" s="34"/>
      <c r="H19" s="32"/>
      <c r="I19" s="32"/>
    </row>
    <row r="20" spans="1:9" x14ac:dyDescent="0.2">
      <c r="A20" s="331"/>
      <c r="B20" s="33">
        <v>5</v>
      </c>
      <c r="C20" s="34" t="s">
        <v>46</v>
      </c>
      <c r="D20" s="34"/>
      <c r="E20" s="34"/>
      <c r="F20" s="34"/>
      <c r="G20" s="34"/>
      <c r="H20" s="32"/>
      <c r="I20" s="32"/>
    </row>
    <row r="21" spans="1:9" x14ac:dyDescent="0.2">
      <c r="A21" s="331"/>
      <c r="B21" s="33"/>
      <c r="C21" s="34"/>
      <c r="D21" s="34"/>
      <c r="E21" s="34"/>
      <c r="F21" s="34"/>
      <c r="G21" s="34"/>
      <c r="H21" s="32"/>
      <c r="I21" s="32"/>
    </row>
    <row r="22" spans="1:9" x14ac:dyDescent="0.2">
      <c r="A22" s="331"/>
      <c r="B22" s="33">
        <v>6</v>
      </c>
      <c r="C22" s="34" t="s">
        <v>47</v>
      </c>
      <c r="D22" s="34"/>
      <c r="E22" s="34"/>
      <c r="F22" s="34"/>
      <c r="G22" s="34"/>
      <c r="H22" s="32"/>
      <c r="I22" s="32"/>
    </row>
    <row r="23" spans="1:9" x14ac:dyDescent="0.2">
      <c r="A23" s="331"/>
      <c r="B23" s="33"/>
      <c r="C23" s="34"/>
      <c r="D23" s="34"/>
      <c r="E23" s="34"/>
      <c r="F23" s="34"/>
      <c r="G23" s="34"/>
      <c r="H23" s="32"/>
      <c r="I23" s="32"/>
    </row>
    <row r="24" spans="1:9" x14ac:dyDescent="0.2">
      <c r="A24" s="331"/>
      <c r="B24" s="33">
        <v>7</v>
      </c>
      <c r="C24" s="34" t="s">
        <v>48</v>
      </c>
      <c r="D24" s="34"/>
      <c r="E24" s="34"/>
      <c r="F24" s="34"/>
      <c r="G24" s="34"/>
      <c r="H24" s="32"/>
      <c r="I24" s="32"/>
    </row>
    <row r="25" spans="1:9" x14ac:dyDescent="0.2">
      <c r="A25" s="331"/>
      <c r="B25" s="33"/>
      <c r="C25" s="34"/>
      <c r="D25" s="34"/>
      <c r="E25" s="34"/>
      <c r="F25" s="34"/>
      <c r="G25" s="34"/>
      <c r="H25" s="32"/>
      <c r="I25" s="32"/>
    </row>
    <row r="26" spans="1:9" x14ac:dyDescent="0.2">
      <c r="A26" s="331"/>
      <c r="B26" s="33">
        <v>8</v>
      </c>
      <c r="C26" s="34" t="s">
        <v>49</v>
      </c>
      <c r="D26" s="34"/>
      <c r="E26" s="34"/>
      <c r="F26" s="34"/>
      <c r="G26" s="34"/>
      <c r="H26" s="32"/>
      <c r="I26" s="32"/>
    </row>
    <row r="27" spans="1:9" x14ac:dyDescent="0.2">
      <c r="A27" s="331"/>
      <c r="B27" s="33"/>
      <c r="C27" s="34"/>
      <c r="D27" s="34"/>
      <c r="E27" s="34"/>
      <c r="F27" s="34"/>
      <c r="G27" s="34"/>
      <c r="H27" s="32"/>
      <c r="I27" s="32"/>
    </row>
    <row r="28" spans="1:9" x14ac:dyDescent="0.2">
      <c r="A28" s="331"/>
      <c r="B28" s="33" t="s">
        <v>50</v>
      </c>
      <c r="C28" s="34" t="s">
        <v>51</v>
      </c>
      <c r="D28" s="34"/>
      <c r="E28" s="34"/>
      <c r="F28" s="34"/>
      <c r="G28" s="34"/>
      <c r="H28" s="32"/>
      <c r="I28" s="32"/>
    </row>
    <row r="29" spans="1:9" x14ac:dyDescent="0.2">
      <c r="A29" s="331"/>
      <c r="B29" s="33"/>
      <c r="C29" s="34"/>
      <c r="D29" s="34"/>
      <c r="E29" s="34"/>
      <c r="F29" s="34"/>
      <c r="G29" s="34"/>
      <c r="H29" s="32"/>
      <c r="I29" s="32"/>
    </row>
    <row r="30" spans="1:9" x14ac:dyDescent="0.2">
      <c r="A30" s="331"/>
      <c r="B30" s="33" t="s">
        <v>52</v>
      </c>
      <c r="C30" s="34" t="s">
        <v>53</v>
      </c>
      <c r="D30" s="34"/>
      <c r="E30" s="34"/>
      <c r="F30" s="34"/>
      <c r="G30" s="34"/>
      <c r="H30" s="32"/>
      <c r="I30" s="32"/>
    </row>
    <row r="31" spans="1:9" x14ac:dyDescent="0.2">
      <c r="A31" s="331"/>
      <c r="B31" s="33"/>
      <c r="C31" s="34"/>
      <c r="D31" s="34"/>
      <c r="E31" s="34"/>
      <c r="F31" s="34"/>
      <c r="G31" s="34"/>
      <c r="H31" s="32"/>
      <c r="I31" s="32"/>
    </row>
    <row r="32" spans="1:9" x14ac:dyDescent="0.2">
      <c r="A32" s="331"/>
      <c r="B32" s="33" t="s">
        <v>54</v>
      </c>
      <c r="C32" s="34" t="s">
        <v>55</v>
      </c>
      <c r="D32" s="34"/>
      <c r="E32" s="34"/>
      <c r="F32" s="34"/>
      <c r="G32" s="34"/>
      <c r="H32" s="32"/>
      <c r="I32" s="32"/>
    </row>
    <row r="33" spans="1:9" x14ac:dyDescent="0.2">
      <c r="A33" s="331"/>
      <c r="B33" s="33"/>
      <c r="C33" s="34"/>
      <c r="D33" s="34"/>
      <c r="E33" s="34"/>
      <c r="F33" s="34"/>
      <c r="G33" s="34"/>
      <c r="H33" s="32"/>
      <c r="I33" s="32"/>
    </row>
    <row r="34" spans="1:9" x14ac:dyDescent="0.2">
      <c r="A34" s="331"/>
      <c r="B34" s="33" t="s">
        <v>56</v>
      </c>
      <c r="C34" s="34" t="s">
        <v>57</v>
      </c>
      <c r="D34" s="34"/>
      <c r="E34" s="34"/>
      <c r="F34" s="34"/>
      <c r="G34" s="34"/>
      <c r="H34" s="32"/>
      <c r="I34" s="32"/>
    </row>
    <row r="35" spans="1:9" x14ac:dyDescent="0.2">
      <c r="A35" s="331"/>
      <c r="B35" s="33"/>
      <c r="C35" s="34"/>
      <c r="D35" s="34"/>
      <c r="E35" s="34"/>
      <c r="F35" s="34"/>
      <c r="G35" s="34"/>
      <c r="H35" s="32"/>
      <c r="I35" s="32"/>
    </row>
    <row r="36" spans="1:9" x14ac:dyDescent="0.2">
      <c r="A36" s="331"/>
      <c r="B36" s="33" t="s">
        <v>58</v>
      </c>
      <c r="C36" s="34" t="s">
        <v>59</v>
      </c>
      <c r="D36" s="34"/>
      <c r="E36" s="34"/>
      <c r="F36" s="34"/>
      <c r="G36" s="34"/>
      <c r="H36" s="32"/>
      <c r="I36" s="32"/>
    </row>
    <row r="37" spans="1:9" x14ac:dyDescent="0.2">
      <c r="A37" s="331"/>
      <c r="B37" s="33"/>
      <c r="C37" s="34"/>
      <c r="D37" s="34"/>
      <c r="E37" s="34"/>
      <c r="F37" s="34"/>
      <c r="G37" s="34"/>
      <c r="H37" s="32"/>
      <c r="I37" s="32"/>
    </row>
    <row r="38" spans="1:9" x14ac:dyDescent="0.2">
      <c r="A38" s="331"/>
      <c r="B38" s="33" t="s">
        <v>60</v>
      </c>
      <c r="C38" s="34" t="s">
        <v>61</v>
      </c>
      <c r="D38" s="34"/>
      <c r="E38" s="34"/>
      <c r="F38" s="34"/>
      <c r="G38" s="34"/>
      <c r="H38" s="32"/>
      <c r="I38" s="32"/>
    </row>
    <row r="39" spans="1:9" x14ac:dyDescent="0.2">
      <c r="A39" s="331"/>
      <c r="B39" s="33"/>
      <c r="C39" s="34"/>
      <c r="D39" s="34"/>
      <c r="E39" s="34"/>
      <c r="F39" s="34"/>
      <c r="G39" s="34"/>
      <c r="H39" s="32"/>
      <c r="I39" s="32"/>
    </row>
    <row r="40" spans="1:9" x14ac:dyDescent="0.2">
      <c r="A40" s="331"/>
      <c r="B40" s="33" t="s">
        <v>62</v>
      </c>
      <c r="C40" s="34" t="s">
        <v>63</v>
      </c>
      <c r="D40" s="34"/>
      <c r="E40" s="34"/>
      <c r="F40" s="34"/>
      <c r="G40" s="34"/>
      <c r="H40" s="32"/>
      <c r="I40" s="32"/>
    </row>
    <row r="41" spans="1:9" x14ac:dyDescent="0.2">
      <c r="A41" s="331"/>
      <c r="B41" s="33"/>
      <c r="C41" s="34"/>
      <c r="D41" s="34"/>
      <c r="E41" s="34"/>
      <c r="F41" s="34"/>
      <c r="G41" s="34"/>
      <c r="H41" s="32"/>
      <c r="I41" s="32"/>
    </row>
    <row r="42" spans="1:9" x14ac:dyDescent="0.2">
      <c r="A42" s="331"/>
      <c r="B42" s="33" t="s">
        <v>64</v>
      </c>
      <c r="C42" s="34" t="s">
        <v>65</v>
      </c>
      <c r="D42" s="34"/>
      <c r="E42" s="34"/>
      <c r="F42" s="34"/>
      <c r="G42" s="34"/>
      <c r="H42" s="32"/>
      <c r="I42" s="32"/>
    </row>
    <row r="43" spans="1:9" x14ac:dyDescent="0.2">
      <c r="A43" s="331"/>
      <c r="B43" s="33"/>
      <c r="C43" s="34"/>
      <c r="D43" s="34"/>
      <c r="E43" s="34"/>
      <c r="F43" s="34"/>
      <c r="G43" s="34"/>
      <c r="H43" s="32"/>
      <c r="I43" s="32"/>
    </row>
    <row r="44" spans="1:9" x14ac:dyDescent="0.2">
      <c r="A44" s="331"/>
      <c r="B44" s="33" t="s">
        <v>66</v>
      </c>
      <c r="C44" s="34" t="s">
        <v>534</v>
      </c>
      <c r="D44" s="34"/>
      <c r="E44" s="34"/>
      <c r="F44" s="34"/>
      <c r="G44" s="34"/>
      <c r="H44" s="32"/>
      <c r="I44" s="32"/>
    </row>
    <row r="45" spans="1:9" x14ac:dyDescent="0.2">
      <c r="A45" s="331"/>
      <c r="B45" s="33"/>
      <c r="C45" s="34"/>
      <c r="D45" s="34"/>
      <c r="E45" s="34"/>
      <c r="F45" s="34"/>
      <c r="G45" s="34"/>
      <c r="H45" s="32"/>
      <c r="I45" s="32"/>
    </row>
    <row r="46" spans="1:9" x14ac:dyDescent="0.2">
      <c r="A46" s="331"/>
      <c r="B46" s="33" t="s">
        <v>67</v>
      </c>
      <c r="C46" s="34" t="s">
        <v>535</v>
      </c>
      <c r="D46" s="34"/>
      <c r="E46" s="34"/>
      <c r="F46" s="34"/>
      <c r="G46" s="34"/>
      <c r="H46" s="32"/>
      <c r="I46" s="32"/>
    </row>
    <row r="47" spans="1:9" x14ac:dyDescent="0.2">
      <c r="A47" s="331"/>
      <c r="B47" s="33"/>
      <c r="C47" s="34"/>
      <c r="D47" s="34"/>
      <c r="E47" s="34"/>
      <c r="F47" s="34"/>
      <c r="G47" s="34"/>
      <c r="H47" s="32"/>
      <c r="I47" s="32"/>
    </row>
    <row r="48" spans="1:9" x14ac:dyDescent="0.2">
      <c r="A48" s="331"/>
      <c r="B48" s="33" t="s">
        <v>68</v>
      </c>
      <c r="C48" s="34" t="s">
        <v>532</v>
      </c>
      <c r="D48" s="34"/>
      <c r="E48" s="34"/>
      <c r="F48" s="34"/>
      <c r="G48" s="34"/>
      <c r="H48" s="32"/>
      <c r="I48" s="32"/>
    </row>
    <row r="49" spans="1:9" x14ac:dyDescent="0.2">
      <c r="A49" s="331"/>
      <c r="B49" s="33"/>
      <c r="C49" s="34"/>
      <c r="D49" s="34"/>
      <c r="E49" s="34"/>
      <c r="F49" s="34"/>
      <c r="G49" s="34"/>
      <c r="H49" s="32"/>
      <c r="I49" s="32"/>
    </row>
    <row r="50" spans="1:9" x14ac:dyDescent="0.2">
      <c r="A50" s="331"/>
      <c r="B50" s="33" t="s">
        <v>69</v>
      </c>
      <c r="C50" s="34" t="s">
        <v>533</v>
      </c>
      <c r="D50" s="34"/>
      <c r="E50" s="34"/>
      <c r="F50" s="34"/>
      <c r="G50" s="34"/>
      <c r="H50" s="32"/>
      <c r="I50" s="32"/>
    </row>
    <row r="51" spans="1:9" x14ac:dyDescent="0.2">
      <c r="A51" s="331"/>
      <c r="B51" s="33"/>
      <c r="C51" s="34"/>
      <c r="D51" s="34"/>
      <c r="E51" s="34"/>
      <c r="F51" s="34"/>
      <c r="G51" s="34"/>
      <c r="H51" s="32"/>
      <c r="I51" s="32"/>
    </row>
    <row r="52" spans="1:9" x14ac:dyDescent="0.2">
      <c r="A52" s="331"/>
      <c r="B52" s="33" t="s">
        <v>70</v>
      </c>
      <c r="C52" s="34" t="s">
        <v>538</v>
      </c>
      <c r="D52" s="34"/>
      <c r="E52" s="34"/>
      <c r="F52" s="34"/>
      <c r="G52" s="34"/>
      <c r="H52" s="32"/>
      <c r="I52" s="32"/>
    </row>
    <row r="53" spans="1:9" x14ac:dyDescent="0.2">
      <c r="A53" s="331"/>
      <c r="B53" s="33"/>
      <c r="C53" s="34"/>
      <c r="D53" s="34"/>
      <c r="E53" s="34"/>
      <c r="F53" s="34"/>
      <c r="G53" s="34"/>
      <c r="H53" s="32"/>
      <c r="I53" s="32"/>
    </row>
    <row r="54" spans="1:9" x14ac:dyDescent="0.2">
      <c r="A54" s="331"/>
      <c r="B54" s="33" t="s">
        <v>71</v>
      </c>
      <c r="C54" s="34" t="s">
        <v>539</v>
      </c>
      <c r="D54" s="34"/>
      <c r="E54" s="34"/>
      <c r="F54" s="34"/>
      <c r="G54" s="34"/>
      <c r="H54" s="32"/>
      <c r="I54" s="32"/>
    </row>
    <row r="55" spans="1:9" x14ac:dyDescent="0.2">
      <c r="A55" s="331"/>
      <c r="B55" s="33"/>
      <c r="C55" s="34"/>
      <c r="D55" s="34"/>
      <c r="E55" s="34"/>
      <c r="F55" s="34"/>
      <c r="G55" s="34"/>
      <c r="H55" s="32"/>
      <c r="I55" s="32"/>
    </row>
    <row r="56" spans="1:9" x14ac:dyDescent="0.2">
      <c r="A56" s="331"/>
      <c r="B56" s="33" t="s">
        <v>72</v>
      </c>
      <c r="C56" s="394" t="s">
        <v>453</v>
      </c>
      <c r="D56" s="394"/>
      <c r="E56" s="394"/>
      <c r="F56" s="394"/>
      <c r="G56" s="34"/>
      <c r="H56" s="32"/>
      <c r="I56" s="32"/>
    </row>
    <row r="57" spans="1:9" x14ac:dyDescent="0.2">
      <c r="A57" s="331"/>
      <c r="B57" s="33"/>
      <c r="C57" s="34"/>
      <c r="D57" s="34"/>
      <c r="E57" s="34"/>
      <c r="F57" s="34"/>
      <c r="G57" s="34"/>
      <c r="H57" s="32"/>
      <c r="I57" s="32"/>
    </row>
    <row r="58" spans="1:9" x14ac:dyDescent="0.2">
      <c r="A58" s="331"/>
      <c r="B58" s="33" t="s">
        <v>73</v>
      </c>
      <c r="C58" s="394" t="s">
        <v>454</v>
      </c>
      <c r="D58" s="394"/>
      <c r="E58" s="394"/>
      <c r="F58" s="394"/>
      <c r="G58" s="394"/>
      <c r="H58" s="32"/>
      <c r="I58" s="32"/>
    </row>
    <row r="59" spans="1:9" x14ac:dyDescent="0.2">
      <c r="A59" s="331"/>
      <c r="B59" s="33"/>
      <c r="C59" s="34"/>
      <c r="D59" s="34"/>
      <c r="E59" s="34"/>
      <c r="F59" s="34"/>
      <c r="G59" s="34"/>
      <c r="H59" s="32"/>
      <c r="I59" s="32"/>
    </row>
    <row r="60" spans="1:9" x14ac:dyDescent="0.2">
      <c r="A60" s="331"/>
      <c r="B60" s="33" t="s">
        <v>74</v>
      </c>
      <c r="C60" s="394" t="s">
        <v>455</v>
      </c>
      <c r="D60" s="394"/>
      <c r="E60" s="394"/>
      <c r="F60" s="394"/>
      <c r="G60" s="34"/>
      <c r="H60" s="32"/>
      <c r="I60" s="32"/>
    </row>
    <row r="61" spans="1:9" x14ac:dyDescent="0.2">
      <c r="A61" s="331"/>
      <c r="B61" s="33"/>
      <c r="C61" s="34"/>
      <c r="D61" s="34"/>
      <c r="E61" s="34"/>
      <c r="F61" s="34"/>
      <c r="G61" s="34"/>
      <c r="H61" s="32"/>
      <c r="I61" s="32"/>
    </row>
    <row r="62" spans="1:9" x14ac:dyDescent="0.2">
      <c r="A62" s="331"/>
      <c r="B62" s="33" t="s">
        <v>75</v>
      </c>
      <c r="C62" s="394" t="s">
        <v>454</v>
      </c>
      <c r="D62" s="394"/>
      <c r="E62" s="394"/>
      <c r="F62" s="394"/>
      <c r="G62" s="394"/>
      <c r="H62" s="32"/>
      <c r="I62" s="32"/>
    </row>
    <row r="63" spans="1:9" x14ac:dyDescent="0.2">
      <c r="A63" s="331"/>
      <c r="B63" s="33"/>
      <c r="C63" s="34"/>
      <c r="D63" s="34"/>
      <c r="E63" s="34"/>
      <c r="F63" s="34"/>
      <c r="G63" s="34"/>
      <c r="H63" s="32"/>
      <c r="I63" s="32"/>
    </row>
    <row r="64" spans="1:9" x14ac:dyDescent="0.2">
      <c r="A64" s="331"/>
      <c r="B64" s="33" t="s">
        <v>76</v>
      </c>
      <c r="C64" s="394" t="s">
        <v>455</v>
      </c>
      <c r="D64" s="394"/>
      <c r="E64" s="394"/>
      <c r="F64" s="394"/>
      <c r="G64" s="34"/>
      <c r="H64" s="32"/>
      <c r="I64" s="32"/>
    </row>
    <row r="65" spans="1:9" x14ac:dyDescent="0.2">
      <c r="A65" s="331"/>
      <c r="B65" s="33"/>
      <c r="C65" s="34"/>
      <c r="D65" s="34"/>
      <c r="E65" s="34"/>
      <c r="F65" s="34"/>
      <c r="G65" s="34"/>
      <c r="H65" s="32"/>
      <c r="I65" s="32"/>
    </row>
    <row r="66" spans="1:9" x14ac:dyDescent="0.2">
      <c r="A66" s="331"/>
      <c r="B66" s="33" t="s">
        <v>77</v>
      </c>
      <c r="C66" s="394" t="s">
        <v>454</v>
      </c>
      <c r="D66" s="394"/>
      <c r="E66" s="394"/>
      <c r="F66" s="394"/>
      <c r="G66" s="394"/>
      <c r="H66" s="32"/>
      <c r="I66" s="32"/>
    </row>
    <row r="67" spans="1:9" x14ac:dyDescent="0.2">
      <c r="A67" s="331"/>
      <c r="B67" s="33"/>
      <c r="C67" s="34"/>
      <c r="D67" s="34"/>
      <c r="E67" s="34"/>
      <c r="F67" s="34"/>
      <c r="G67" s="34"/>
      <c r="H67" s="32"/>
      <c r="I67" s="32"/>
    </row>
    <row r="68" spans="1:9" x14ac:dyDescent="0.2">
      <c r="A68" s="331"/>
      <c r="B68" s="33" t="s">
        <v>536</v>
      </c>
      <c r="C68" s="394" t="s">
        <v>455</v>
      </c>
      <c r="D68" s="394"/>
      <c r="E68" s="394"/>
      <c r="F68" s="394"/>
      <c r="G68" s="34"/>
      <c r="H68" s="32"/>
      <c r="I68" s="32"/>
    </row>
    <row r="69" spans="1:9" x14ac:dyDescent="0.2">
      <c r="A69" s="331"/>
      <c r="B69" s="33"/>
      <c r="C69" s="34"/>
      <c r="D69" s="34"/>
      <c r="E69" s="34"/>
      <c r="F69" s="34"/>
      <c r="G69" s="34"/>
      <c r="H69" s="32"/>
      <c r="I69" s="32"/>
    </row>
    <row r="70" spans="1:9" x14ac:dyDescent="0.2">
      <c r="A70" s="331"/>
      <c r="B70" s="33" t="s">
        <v>537</v>
      </c>
      <c r="C70" s="394" t="s">
        <v>454</v>
      </c>
      <c r="D70" s="394"/>
      <c r="E70" s="394"/>
      <c r="F70" s="394"/>
      <c r="G70" s="394"/>
      <c r="H70" s="32"/>
      <c r="I70" s="32"/>
    </row>
    <row r="71" spans="1:9" x14ac:dyDescent="0.2">
      <c r="A71" s="331"/>
      <c r="B71" s="33"/>
      <c r="C71" s="34"/>
      <c r="D71" s="34"/>
      <c r="E71" s="34"/>
      <c r="F71" s="34"/>
      <c r="G71" s="34"/>
      <c r="H71" s="32"/>
      <c r="I71" s="32"/>
    </row>
    <row r="72" spans="1:9" x14ac:dyDescent="0.2">
      <c r="A72" s="331"/>
      <c r="B72" s="33">
        <v>20</v>
      </c>
      <c r="C72" s="34" t="s">
        <v>78</v>
      </c>
      <c r="D72" s="35"/>
      <c r="E72" s="35"/>
      <c r="F72" s="35"/>
      <c r="G72" s="35"/>
    </row>
    <row r="73" spans="1:9" x14ac:dyDescent="0.2">
      <c r="A73" s="44"/>
      <c r="C73" s="32"/>
      <c r="D73" s="32"/>
      <c r="E73" s="32"/>
      <c r="F73" s="32"/>
      <c r="G73" s="32"/>
      <c r="H73" s="32"/>
      <c r="I73" s="32"/>
    </row>
    <row r="74" spans="1:9" x14ac:dyDescent="0.2">
      <c r="A74" s="44"/>
      <c r="B74" s="33">
        <v>21</v>
      </c>
      <c r="C74" s="34" t="s">
        <v>79</v>
      </c>
      <c r="D74" s="32"/>
      <c r="E74" s="32"/>
      <c r="F74" s="32"/>
      <c r="G74" s="32"/>
      <c r="H74" s="32"/>
      <c r="I74" s="32"/>
    </row>
    <row r="75" spans="1:9" x14ac:dyDescent="0.2">
      <c r="C75" s="32"/>
      <c r="D75" s="32"/>
      <c r="E75" s="32"/>
      <c r="F75" s="32"/>
      <c r="G75" s="32"/>
      <c r="H75" s="32"/>
      <c r="I75" s="32"/>
    </row>
    <row r="76" spans="1:9" x14ac:dyDescent="0.2">
      <c r="C76" s="32"/>
      <c r="D76" s="32"/>
      <c r="E76" s="32"/>
      <c r="F76" s="32"/>
      <c r="G76" s="32"/>
      <c r="H76" s="32"/>
      <c r="I76" s="32"/>
    </row>
    <row r="77" spans="1:9" x14ac:dyDescent="0.2">
      <c r="C77" s="32"/>
      <c r="D77" s="32"/>
      <c r="E77" s="32"/>
      <c r="F77" s="32"/>
      <c r="G77" s="32"/>
      <c r="H77" s="32"/>
      <c r="I77" s="32"/>
    </row>
    <row r="78" spans="1:9" x14ac:dyDescent="0.2">
      <c r="C78" s="32"/>
      <c r="D78" s="32"/>
      <c r="E78" s="32"/>
      <c r="F78" s="32"/>
      <c r="G78" s="32"/>
      <c r="H78" s="32"/>
      <c r="I78" s="32"/>
    </row>
  </sheetData>
  <mergeCells count="12">
    <mergeCell ref="C70:G70"/>
    <mergeCell ref="A1:E1"/>
    <mergeCell ref="G1:H1"/>
    <mergeCell ref="A2:J2"/>
    <mergeCell ref="A3:J4"/>
    <mergeCell ref="C56:F56"/>
    <mergeCell ref="C58:G58"/>
    <mergeCell ref="C60:F60"/>
    <mergeCell ref="C62:G62"/>
    <mergeCell ref="C64:F64"/>
    <mergeCell ref="C66:G66"/>
    <mergeCell ref="C68:F68"/>
  </mergeCells>
  <pageMargins left="0.5" right="0.5" top="0.75" bottom="0.75" header="0.3" footer="0.3"/>
  <pageSetup paperSize="5" scale="91"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pageSetUpPr fitToPage="1"/>
  </sheetPr>
  <dimension ref="A1:AB37"/>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375</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thickTop="1" x14ac:dyDescent="0.2">
      <c r="A3" s="691" t="s">
        <v>376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28"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355</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985">
        <v>0</v>
      </c>
      <c r="D10" s="986"/>
      <c r="E10" s="985">
        <v>0</v>
      </c>
      <c r="F10" s="986"/>
      <c r="G10" s="985">
        <v>0</v>
      </c>
      <c r="H10" s="986"/>
      <c r="I10" s="985">
        <v>0</v>
      </c>
      <c r="J10" s="986"/>
      <c r="K10" s="985">
        <v>0</v>
      </c>
      <c r="L10" s="986"/>
      <c r="M10" s="985">
        <v>0</v>
      </c>
      <c r="N10" s="986"/>
      <c r="O10" s="985">
        <v>0</v>
      </c>
      <c r="P10" s="986"/>
      <c r="Q10" s="985">
        <v>0</v>
      </c>
      <c r="R10" s="986"/>
      <c r="S10" s="985">
        <v>0</v>
      </c>
      <c r="T10" s="986"/>
      <c r="U10" s="985">
        <v>0</v>
      </c>
      <c r="V10" s="986"/>
      <c r="W10" s="248">
        <v>0</v>
      </c>
      <c r="X10" s="249">
        <v>0</v>
      </c>
      <c r="Y10" s="987"/>
      <c r="Z10" s="988"/>
      <c r="AA10" s="983" t="s">
        <v>501</v>
      </c>
      <c r="AB10" s="984"/>
    </row>
    <row r="11" spans="1:28" x14ac:dyDescent="0.2">
      <c r="A11" s="880" t="e">
        <f>$E$7</f>
        <v>#VALUE!</v>
      </c>
      <c r="B11" s="882"/>
      <c r="C11" s="975"/>
      <c r="D11" s="976"/>
      <c r="E11" s="876">
        <v>0</v>
      </c>
      <c r="F11" s="877"/>
      <c r="G11" s="876">
        <v>0</v>
      </c>
      <c r="H11" s="877"/>
      <c r="I11" s="876">
        <v>0</v>
      </c>
      <c r="J11" s="877"/>
      <c r="K11" s="876">
        <v>0</v>
      </c>
      <c r="L11" s="877"/>
      <c r="M11" s="876">
        <v>0</v>
      </c>
      <c r="N11" s="877"/>
      <c r="O11" s="876">
        <v>0</v>
      </c>
      <c r="P11" s="877"/>
      <c r="Q11" s="876">
        <v>0</v>
      </c>
      <c r="R11" s="877"/>
      <c r="S11" s="876">
        <v>0</v>
      </c>
      <c r="T11" s="877"/>
      <c r="U11" s="876">
        <v>0</v>
      </c>
      <c r="V11" s="877"/>
      <c r="W11" s="248">
        <v>0</v>
      </c>
      <c r="X11" s="249">
        <v>0</v>
      </c>
      <c r="Y11" s="766"/>
      <c r="Z11" s="767"/>
      <c r="AA11" s="983" t="s">
        <v>501</v>
      </c>
      <c r="AB11" s="984"/>
    </row>
    <row r="12" spans="1:28" x14ac:dyDescent="0.2">
      <c r="A12" s="880" t="e">
        <f>$G$7</f>
        <v>#VALUE!</v>
      </c>
      <c r="B12" s="882"/>
      <c r="C12" s="975"/>
      <c r="D12" s="976"/>
      <c r="E12" s="975"/>
      <c r="F12" s="976"/>
      <c r="G12" s="876">
        <v>0</v>
      </c>
      <c r="H12" s="877"/>
      <c r="I12" s="876">
        <v>0</v>
      </c>
      <c r="J12" s="877"/>
      <c r="K12" s="876">
        <v>0</v>
      </c>
      <c r="L12" s="877"/>
      <c r="M12" s="876">
        <v>0</v>
      </c>
      <c r="N12" s="877"/>
      <c r="O12" s="876">
        <v>0</v>
      </c>
      <c r="P12" s="877"/>
      <c r="Q12" s="876">
        <v>0</v>
      </c>
      <c r="R12" s="877"/>
      <c r="S12" s="876">
        <v>0</v>
      </c>
      <c r="T12" s="877"/>
      <c r="U12" s="876">
        <v>0</v>
      </c>
      <c r="V12" s="877"/>
      <c r="W12" s="248">
        <v>0</v>
      </c>
      <c r="X12" s="249">
        <v>0</v>
      </c>
      <c r="Y12" s="766"/>
      <c r="Z12" s="767"/>
      <c r="AA12" s="983" t="s">
        <v>501</v>
      </c>
      <c r="AB12" s="984"/>
    </row>
    <row r="13" spans="1:28" x14ac:dyDescent="0.2">
      <c r="A13" s="880" t="e">
        <f>$I$7</f>
        <v>#VALUE!</v>
      </c>
      <c r="B13" s="882"/>
      <c r="C13" s="975"/>
      <c r="D13" s="976"/>
      <c r="E13" s="975"/>
      <c r="F13" s="976"/>
      <c r="G13" s="975"/>
      <c r="H13" s="976"/>
      <c r="I13" s="876">
        <v>0</v>
      </c>
      <c r="J13" s="877"/>
      <c r="K13" s="876">
        <v>0</v>
      </c>
      <c r="L13" s="877"/>
      <c r="M13" s="876">
        <v>0</v>
      </c>
      <c r="N13" s="877"/>
      <c r="O13" s="876">
        <v>0</v>
      </c>
      <c r="P13" s="877"/>
      <c r="Q13" s="876">
        <v>0</v>
      </c>
      <c r="R13" s="877"/>
      <c r="S13" s="876">
        <v>0</v>
      </c>
      <c r="T13" s="877"/>
      <c r="U13" s="876">
        <v>0</v>
      </c>
      <c r="V13" s="877"/>
      <c r="W13" s="248">
        <v>0</v>
      </c>
      <c r="X13" s="249">
        <v>0</v>
      </c>
      <c r="Y13" s="766"/>
      <c r="Z13" s="767"/>
      <c r="AA13" s="983" t="s">
        <v>501</v>
      </c>
      <c r="AB13" s="984"/>
    </row>
    <row r="14" spans="1:28" x14ac:dyDescent="0.2">
      <c r="A14" s="880" t="e">
        <f>$K$7</f>
        <v>#VALUE!</v>
      </c>
      <c r="B14" s="882"/>
      <c r="C14" s="975"/>
      <c r="D14" s="976"/>
      <c r="E14" s="975"/>
      <c r="F14" s="976"/>
      <c r="G14" s="975"/>
      <c r="H14" s="976"/>
      <c r="I14" s="975"/>
      <c r="J14" s="976"/>
      <c r="K14" s="876">
        <v>0</v>
      </c>
      <c r="L14" s="877"/>
      <c r="M14" s="876">
        <v>0</v>
      </c>
      <c r="N14" s="877"/>
      <c r="O14" s="876">
        <v>0</v>
      </c>
      <c r="P14" s="877"/>
      <c r="Q14" s="876">
        <v>0</v>
      </c>
      <c r="R14" s="877"/>
      <c r="S14" s="876">
        <v>0</v>
      </c>
      <c r="T14" s="877"/>
      <c r="U14" s="876">
        <v>0</v>
      </c>
      <c r="V14" s="877"/>
      <c r="W14" s="248">
        <v>0</v>
      </c>
      <c r="X14" s="249">
        <v>0</v>
      </c>
      <c r="Y14" s="766"/>
      <c r="Z14" s="767"/>
      <c r="AA14" s="983" t="s">
        <v>501</v>
      </c>
      <c r="AB14" s="984"/>
    </row>
    <row r="15" spans="1:28" x14ac:dyDescent="0.2">
      <c r="A15" s="880" t="e">
        <f>$M$7</f>
        <v>#VALUE!</v>
      </c>
      <c r="B15" s="882"/>
      <c r="C15" s="975"/>
      <c r="D15" s="976"/>
      <c r="E15" s="975"/>
      <c r="F15" s="976"/>
      <c r="G15" s="975"/>
      <c r="H15" s="976"/>
      <c r="I15" s="975"/>
      <c r="J15" s="976"/>
      <c r="K15" s="975"/>
      <c r="L15" s="976"/>
      <c r="M15" s="876">
        <v>0</v>
      </c>
      <c r="N15" s="877"/>
      <c r="O15" s="876">
        <v>0</v>
      </c>
      <c r="P15" s="877"/>
      <c r="Q15" s="876">
        <v>0</v>
      </c>
      <c r="R15" s="877"/>
      <c r="S15" s="876">
        <v>0</v>
      </c>
      <c r="T15" s="877"/>
      <c r="U15" s="876">
        <v>0</v>
      </c>
      <c r="V15" s="877"/>
      <c r="W15" s="248">
        <v>0</v>
      </c>
      <c r="X15" s="249">
        <v>0</v>
      </c>
      <c r="Y15" s="766"/>
      <c r="Z15" s="767"/>
      <c r="AA15" s="983" t="s">
        <v>501</v>
      </c>
      <c r="AB15" s="984"/>
    </row>
    <row r="16" spans="1:28" x14ac:dyDescent="0.2">
      <c r="A16" s="880" t="e">
        <f>$O$7</f>
        <v>#VALUE!</v>
      </c>
      <c r="B16" s="882"/>
      <c r="C16" s="975"/>
      <c r="D16" s="976"/>
      <c r="E16" s="975"/>
      <c r="F16" s="976"/>
      <c r="G16" s="975"/>
      <c r="H16" s="976"/>
      <c r="I16" s="975"/>
      <c r="J16" s="976"/>
      <c r="K16" s="975"/>
      <c r="L16" s="976"/>
      <c r="M16" s="975"/>
      <c r="N16" s="976"/>
      <c r="O16" s="876">
        <v>0</v>
      </c>
      <c r="P16" s="877"/>
      <c r="Q16" s="876">
        <v>0</v>
      </c>
      <c r="R16" s="877"/>
      <c r="S16" s="876">
        <v>0</v>
      </c>
      <c r="T16" s="877"/>
      <c r="U16" s="876">
        <v>0</v>
      </c>
      <c r="V16" s="877"/>
      <c r="W16" s="248">
        <v>0</v>
      </c>
      <c r="X16" s="249">
        <v>0</v>
      </c>
      <c r="Y16" s="766"/>
      <c r="Z16" s="767"/>
      <c r="AA16" s="983" t="s">
        <v>501</v>
      </c>
      <c r="AB16" s="984"/>
    </row>
    <row r="17" spans="1:28" ht="12.75" customHeight="1" x14ac:dyDescent="0.2">
      <c r="A17" s="880" t="e">
        <f>$Q$7</f>
        <v>#VALUE!</v>
      </c>
      <c r="B17" s="882"/>
      <c r="C17" s="975"/>
      <c r="D17" s="976"/>
      <c r="E17" s="975"/>
      <c r="F17" s="976"/>
      <c r="G17" s="975"/>
      <c r="H17" s="976"/>
      <c r="I17" s="975"/>
      <c r="J17" s="976"/>
      <c r="K17" s="975"/>
      <c r="L17" s="976"/>
      <c r="M17" s="975"/>
      <c r="N17" s="976"/>
      <c r="O17" s="975"/>
      <c r="P17" s="976"/>
      <c r="Q17" s="876">
        <v>0</v>
      </c>
      <c r="R17" s="877"/>
      <c r="S17" s="876">
        <v>0</v>
      </c>
      <c r="T17" s="877"/>
      <c r="U17" s="876">
        <v>0</v>
      </c>
      <c r="V17" s="877"/>
      <c r="W17" s="248">
        <v>0</v>
      </c>
      <c r="X17" s="249">
        <v>0</v>
      </c>
      <c r="Y17" s="766"/>
      <c r="Z17" s="767"/>
      <c r="AA17" s="983" t="s">
        <v>501</v>
      </c>
      <c r="AB17" s="984"/>
    </row>
    <row r="18" spans="1:28" x14ac:dyDescent="0.2">
      <c r="A18" s="880" t="e">
        <f>$S$7</f>
        <v>#VALUE!</v>
      </c>
      <c r="B18" s="882"/>
      <c r="C18" s="975"/>
      <c r="D18" s="976"/>
      <c r="E18" s="975"/>
      <c r="F18" s="976"/>
      <c r="G18" s="975"/>
      <c r="H18" s="976"/>
      <c r="I18" s="975"/>
      <c r="J18" s="976"/>
      <c r="K18" s="975"/>
      <c r="L18" s="976"/>
      <c r="M18" s="975"/>
      <c r="N18" s="976"/>
      <c r="O18" s="975"/>
      <c r="P18" s="976"/>
      <c r="Q18" s="975"/>
      <c r="R18" s="976"/>
      <c r="S18" s="876">
        <v>0</v>
      </c>
      <c r="T18" s="877"/>
      <c r="U18" s="876">
        <v>0</v>
      </c>
      <c r="V18" s="877"/>
      <c r="W18" s="248">
        <v>0</v>
      </c>
      <c r="X18" s="254"/>
      <c r="Y18" s="766"/>
      <c r="Z18" s="767"/>
      <c r="AA18" s="983" t="s">
        <v>501</v>
      </c>
      <c r="AB18" s="984"/>
    </row>
    <row r="19" spans="1:28" ht="13.5" thickBot="1" x14ac:dyDescent="0.25">
      <c r="A19" s="878" t="e">
        <f>$U$7</f>
        <v>#VALUE!</v>
      </c>
      <c r="B19" s="913"/>
      <c r="C19" s="973"/>
      <c r="D19" s="974"/>
      <c r="E19" s="973"/>
      <c r="F19" s="974"/>
      <c r="G19" s="973"/>
      <c r="H19" s="974"/>
      <c r="I19" s="973"/>
      <c r="J19" s="974"/>
      <c r="K19" s="973"/>
      <c r="L19" s="974"/>
      <c r="M19" s="964"/>
      <c r="N19" s="965"/>
      <c r="O19" s="964"/>
      <c r="P19" s="965"/>
      <c r="Q19" s="964"/>
      <c r="R19" s="965"/>
      <c r="S19" s="964"/>
      <c r="T19" s="965"/>
      <c r="U19" s="872">
        <v>0</v>
      </c>
      <c r="V19" s="873"/>
      <c r="W19" s="255"/>
      <c r="X19" s="256"/>
      <c r="Y19" s="776"/>
      <c r="Z19" s="77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row r="37" spans="9:9" ht="15" x14ac:dyDescent="0.2">
      <c r="I37" s="258"/>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6"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pageSetUpPr fitToPage="1"/>
  </sheetPr>
  <dimension ref="A1:X52"/>
  <sheetViews>
    <sheetView showGridLines="0" workbookViewId="0">
      <selection sqref="A1:M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377</v>
      </c>
    </row>
    <row r="2" spans="1:24" ht="13.5" thickBot="1" x14ac:dyDescent="0.25">
      <c r="A2" s="989" t="str">
        <f>'Title Page'!$B$7</f>
        <v>Insert Company Name Here</v>
      </c>
      <c r="B2" s="990"/>
      <c r="C2" s="990"/>
      <c r="D2" s="990"/>
      <c r="E2" s="990"/>
      <c r="F2" s="990"/>
      <c r="G2" s="990"/>
      <c r="H2" s="990"/>
      <c r="I2" s="990"/>
      <c r="J2" s="990"/>
      <c r="K2" s="990"/>
      <c r="L2" s="990"/>
      <c r="M2" s="990"/>
      <c r="N2" s="990"/>
      <c r="O2" s="990"/>
      <c r="P2" s="991"/>
      <c r="Q2" s="991"/>
      <c r="R2" s="991"/>
      <c r="S2" s="991"/>
      <c r="T2" s="798"/>
      <c r="U2" s="798"/>
      <c r="V2" s="798"/>
    </row>
    <row r="3" spans="1:24" ht="13.5" thickTop="1" x14ac:dyDescent="0.2">
      <c r="A3" s="691" t="s">
        <v>502</v>
      </c>
      <c r="B3" s="693"/>
      <c r="C3" s="693"/>
      <c r="D3" s="693"/>
      <c r="E3" s="693"/>
      <c r="F3" s="693"/>
      <c r="G3" s="693"/>
      <c r="H3" s="693"/>
      <c r="I3" s="693"/>
      <c r="J3" s="693"/>
      <c r="K3" s="693"/>
      <c r="L3" s="693"/>
      <c r="M3" s="693"/>
      <c r="N3" s="693"/>
      <c r="O3" s="693"/>
      <c r="P3" s="693"/>
      <c r="Q3" s="693"/>
      <c r="R3" s="693"/>
      <c r="S3" s="693"/>
      <c r="T3" s="693"/>
      <c r="U3" s="693"/>
      <c r="V3" s="694"/>
    </row>
    <row r="4" spans="1:24" x14ac:dyDescent="0.2">
      <c r="A4" s="897"/>
      <c r="B4" s="898"/>
      <c r="C4" s="898"/>
      <c r="D4" s="898"/>
      <c r="E4" s="898"/>
      <c r="F4" s="898"/>
      <c r="G4" s="898"/>
      <c r="H4" s="898"/>
      <c r="I4" s="898"/>
      <c r="J4" s="898"/>
      <c r="K4" s="898"/>
      <c r="L4" s="898"/>
      <c r="M4" s="898"/>
      <c r="N4" s="898"/>
      <c r="O4" s="898"/>
      <c r="P4" s="898"/>
      <c r="Q4" s="898"/>
      <c r="R4" s="898"/>
      <c r="S4" s="898"/>
      <c r="T4" s="898"/>
      <c r="U4" s="898"/>
      <c r="V4" s="899"/>
      <c r="W4" s="39"/>
      <c r="X4" s="39"/>
    </row>
    <row r="5" spans="1:24" ht="14.25" customHeight="1" thickBot="1" x14ac:dyDescent="0.25">
      <c r="A5" s="695"/>
      <c r="B5" s="696"/>
      <c r="C5" s="696"/>
      <c r="D5" s="696"/>
      <c r="E5" s="696"/>
      <c r="F5" s="696"/>
      <c r="G5" s="696"/>
      <c r="H5" s="696"/>
      <c r="I5" s="696"/>
      <c r="J5" s="696"/>
      <c r="K5" s="696"/>
      <c r="L5" s="696"/>
      <c r="M5" s="696"/>
      <c r="N5" s="696"/>
      <c r="O5" s="696"/>
      <c r="P5" s="696"/>
      <c r="Q5" s="696"/>
      <c r="R5" s="696"/>
      <c r="S5" s="696"/>
      <c r="T5" s="696"/>
      <c r="U5" s="696"/>
      <c r="V5" s="697"/>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378</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thickTop="1" x14ac:dyDescent="0.2">
      <c r="A3" s="691" t="s">
        <v>503</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28"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28" s="263" customFormat="1" ht="16.5" thickTop="1" thickBot="1" x14ac:dyDescent="0.25">
      <c r="A5" s="259"/>
      <c r="B5" s="260"/>
      <c r="C5" s="260"/>
      <c r="D5" s="261"/>
      <c r="E5" s="261"/>
      <c r="F5" s="261"/>
      <c r="G5" s="261"/>
      <c r="H5" s="261"/>
      <c r="I5" s="261"/>
      <c r="J5" s="261"/>
      <c r="K5" s="261"/>
      <c r="L5" s="261"/>
      <c r="M5" s="261"/>
      <c r="N5" s="261"/>
      <c r="O5" s="261"/>
      <c r="P5" s="261"/>
      <c r="Q5" s="261"/>
      <c r="R5" s="261"/>
      <c r="S5" s="261"/>
      <c r="T5" s="261"/>
      <c r="U5" s="261"/>
      <c r="V5" s="261"/>
      <c r="W5" s="261"/>
      <c r="X5" s="261"/>
      <c r="Y5" s="260"/>
      <c r="Z5" s="260"/>
      <c r="AA5" s="260"/>
      <c r="AB5" s="262"/>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06">
        <v>0</v>
      </c>
      <c r="D10" s="1007"/>
      <c r="E10" s="1006">
        <v>0</v>
      </c>
      <c r="F10" s="1007"/>
      <c r="G10" s="1006">
        <v>0</v>
      </c>
      <c r="H10" s="1007"/>
      <c r="I10" s="1006">
        <v>0</v>
      </c>
      <c r="J10" s="1007"/>
      <c r="K10" s="1006">
        <v>0</v>
      </c>
      <c r="L10" s="1007"/>
      <c r="M10" s="1006">
        <v>0</v>
      </c>
      <c r="N10" s="1007"/>
      <c r="O10" s="1006">
        <v>0</v>
      </c>
      <c r="P10" s="1007"/>
      <c r="Q10" s="1006">
        <v>0</v>
      </c>
      <c r="R10" s="1007"/>
      <c r="S10" s="1006">
        <v>0</v>
      </c>
      <c r="T10" s="1007"/>
      <c r="U10" s="1006">
        <v>0</v>
      </c>
      <c r="V10" s="1007"/>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67"/>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6"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7030A0"/>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379</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thickTop="1" x14ac:dyDescent="0.2">
      <c r="A3" s="691" t="s">
        <v>504</v>
      </c>
      <c r="B3" s="693"/>
      <c r="C3" s="693"/>
      <c r="D3" s="693"/>
      <c r="E3" s="693"/>
      <c r="F3" s="693"/>
      <c r="G3" s="693"/>
      <c r="H3" s="693"/>
      <c r="I3" s="693"/>
      <c r="J3" s="693"/>
      <c r="K3" s="693"/>
      <c r="L3" s="693"/>
      <c r="M3" s="693"/>
      <c r="N3" s="693"/>
      <c r="O3" s="693"/>
      <c r="P3" s="693"/>
      <c r="Q3" s="693"/>
      <c r="R3" s="693"/>
      <c r="S3" s="693"/>
      <c r="T3" s="693"/>
      <c r="U3" s="693"/>
      <c r="V3" s="694"/>
    </row>
    <row r="4" spans="1:24" x14ac:dyDescent="0.2">
      <c r="A4" s="897"/>
      <c r="B4" s="898"/>
      <c r="C4" s="898"/>
      <c r="D4" s="898"/>
      <c r="E4" s="898"/>
      <c r="F4" s="898"/>
      <c r="G4" s="898"/>
      <c r="H4" s="898"/>
      <c r="I4" s="898"/>
      <c r="J4" s="898"/>
      <c r="K4" s="898"/>
      <c r="L4" s="898"/>
      <c r="M4" s="898"/>
      <c r="N4" s="898"/>
      <c r="O4" s="898"/>
      <c r="P4" s="898"/>
      <c r="Q4" s="898"/>
      <c r="R4" s="898"/>
      <c r="S4" s="898"/>
      <c r="T4" s="898"/>
      <c r="U4" s="898"/>
      <c r="V4" s="899"/>
      <c r="W4" s="39"/>
      <c r="X4" s="39"/>
    </row>
    <row r="5" spans="1:24" ht="14.25" customHeight="1" thickBot="1" x14ac:dyDescent="0.25">
      <c r="A5" s="695"/>
      <c r="B5" s="696"/>
      <c r="C5" s="696"/>
      <c r="D5" s="696"/>
      <c r="E5" s="696"/>
      <c r="F5" s="696"/>
      <c r="G5" s="696"/>
      <c r="H5" s="696"/>
      <c r="I5" s="696"/>
      <c r="J5" s="696"/>
      <c r="K5" s="696"/>
      <c r="L5" s="696"/>
      <c r="M5" s="696"/>
      <c r="N5" s="696"/>
      <c r="O5" s="696"/>
      <c r="P5" s="696"/>
      <c r="Q5" s="696"/>
      <c r="R5" s="696"/>
      <c r="S5" s="696"/>
      <c r="T5" s="696"/>
      <c r="U5" s="696"/>
      <c r="V5" s="697"/>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7030A0"/>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380</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thickTop="1" x14ac:dyDescent="0.2">
      <c r="A3" s="691" t="s">
        <v>505</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28"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10">
        <v>0</v>
      </c>
      <c r="D10" s="1011"/>
      <c r="E10" s="1010">
        <v>0</v>
      </c>
      <c r="F10" s="1011"/>
      <c r="G10" s="1010">
        <v>0</v>
      </c>
      <c r="H10" s="1011"/>
      <c r="I10" s="1010">
        <v>0</v>
      </c>
      <c r="J10" s="1011"/>
      <c r="K10" s="1010">
        <v>0</v>
      </c>
      <c r="L10" s="1011"/>
      <c r="M10" s="1010">
        <v>0</v>
      </c>
      <c r="N10" s="1011"/>
      <c r="O10" s="1010">
        <v>0</v>
      </c>
      <c r="P10" s="1011"/>
      <c r="Q10" s="1010">
        <v>0</v>
      </c>
      <c r="R10" s="1011"/>
      <c r="S10" s="1010">
        <v>0</v>
      </c>
      <c r="T10" s="1011"/>
      <c r="U10" s="1010">
        <v>0</v>
      </c>
      <c r="V10" s="1011"/>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67"/>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6" orientation="landscape"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379</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thickTop="1" x14ac:dyDescent="0.2">
      <c r="A3" s="691" t="s">
        <v>507</v>
      </c>
      <c r="B3" s="693"/>
      <c r="C3" s="693"/>
      <c r="D3" s="693"/>
      <c r="E3" s="693"/>
      <c r="F3" s="693"/>
      <c r="G3" s="693"/>
      <c r="H3" s="693"/>
      <c r="I3" s="693"/>
      <c r="J3" s="693"/>
      <c r="K3" s="693"/>
      <c r="L3" s="693"/>
      <c r="M3" s="693"/>
      <c r="N3" s="693"/>
      <c r="O3" s="693"/>
      <c r="P3" s="693"/>
      <c r="Q3" s="693"/>
      <c r="R3" s="693"/>
      <c r="S3" s="693"/>
      <c r="T3" s="693"/>
      <c r="U3" s="693"/>
      <c r="V3" s="694"/>
    </row>
    <row r="4" spans="1:24" x14ac:dyDescent="0.2">
      <c r="A4" s="897"/>
      <c r="B4" s="898"/>
      <c r="C4" s="898"/>
      <c r="D4" s="898"/>
      <c r="E4" s="898"/>
      <c r="F4" s="898"/>
      <c r="G4" s="898"/>
      <c r="H4" s="898"/>
      <c r="I4" s="898"/>
      <c r="J4" s="898"/>
      <c r="K4" s="898"/>
      <c r="L4" s="898"/>
      <c r="M4" s="898"/>
      <c r="N4" s="898"/>
      <c r="O4" s="898"/>
      <c r="P4" s="898"/>
      <c r="Q4" s="898"/>
      <c r="R4" s="898"/>
      <c r="S4" s="898"/>
      <c r="T4" s="898"/>
      <c r="U4" s="898"/>
      <c r="V4" s="899"/>
      <c r="W4" s="39"/>
      <c r="X4" s="39"/>
    </row>
    <row r="5" spans="1:24" ht="14.25" customHeight="1" thickBot="1" x14ac:dyDescent="0.25">
      <c r="A5" s="695"/>
      <c r="B5" s="696"/>
      <c r="C5" s="696"/>
      <c r="D5" s="696"/>
      <c r="E5" s="696"/>
      <c r="F5" s="696"/>
      <c r="G5" s="696"/>
      <c r="H5" s="696"/>
      <c r="I5" s="696"/>
      <c r="J5" s="696"/>
      <c r="K5" s="696"/>
      <c r="L5" s="696"/>
      <c r="M5" s="696"/>
      <c r="N5" s="696"/>
      <c r="O5" s="696"/>
      <c r="P5" s="696"/>
      <c r="Q5" s="696"/>
      <c r="R5" s="696"/>
      <c r="S5" s="696"/>
      <c r="T5" s="696"/>
      <c r="U5" s="696"/>
      <c r="V5" s="697"/>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 ref="A11:B11"/>
    <mergeCell ref="C11:D11"/>
    <mergeCell ref="E11:F11"/>
    <mergeCell ref="G11:H11"/>
    <mergeCell ref="I11:J11"/>
    <mergeCell ref="A10:B10"/>
    <mergeCell ref="C10:D10"/>
    <mergeCell ref="E10:F10"/>
    <mergeCell ref="G10:H10"/>
    <mergeCell ref="I10:J10"/>
    <mergeCell ref="K11:L11"/>
    <mergeCell ref="M11:N11"/>
    <mergeCell ref="O11:P11"/>
    <mergeCell ref="Q11:R11"/>
    <mergeCell ref="S11:T11"/>
    <mergeCell ref="U11:V11"/>
    <mergeCell ref="M10:N10"/>
    <mergeCell ref="O10:P10"/>
    <mergeCell ref="Q10:R10"/>
    <mergeCell ref="S10:T10"/>
    <mergeCell ref="U10:V10"/>
    <mergeCell ref="K10:L10"/>
    <mergeCell ref="A13:B13"/>
    <mergeCell ref="C13:D13"/>
    <mergeCell ref="E13:F13"/>
    <mergeCell ref="G13:H13"/>
    <mergeCell ref="I13:J13"/>
    <mergeCell ref="A12:B12"/>
    <mergeCell ref="C12:D12"/>
    <mergeCell ref="E12:F12"/>
    <mergeCell ref="G12:H12"/>
    <mergeCell ref="I12:J12"/>
    <mergeCell ref="K13:L13"/>
    <mergeCell ref="M13:N13"/>
    <mergeCell ref="O13:P13"/>
    <mergeCell ref="Q13:R13"/>
    <mergeCell ref="S13:T13"/>
    <mergeCell ref="U13:V13"/>
    <mergeCell ref="M12:N12"/>
    <mergeCell ref="O12:P12"/>
    <mergeCell ref="Q12:R12"/>
    <mergeCell ref="S12:T12"/>
    <mergeCell ref="U12:V12"/>
    <mergeCell ref="K12:L12"/>
    <mergeCell ref="A15:B15"/>
    <mergeCell ref="C15:D15"/>
    <mergeCell ref="E15:F15"/>
    <mergeCell ref="G15:H15"/>
    <mergeCell ref="I15:J15"/>
    <mergeCell ref="A14:B14"/>
    <mergeCell ref="C14:D14"/>
    <mergeCell ref="E14:F14"/>
    <mergeCell ref="G14:H14"/>
    <mergeCell ref="I14:J14"/>
    <mergeCell ref="K15:L15"/>
    <mergeCell ref="M15:N15"/>
    <mergeCell ref="O15:P15"/>
    <mergeCell ref="Q15:R15"/>
    <mergeCell ref="S15:T15"/>
    <mergeCell ref="U15:V15"/>
    <mergeCell ref="M14:N14"/>
    <mergeCell ref="O14:P14"/>
    <mergeCell ref="Q14:R14"/>
    <mergeCell ref="S14:T14"/>
    <mergeCell ref="U14:V14"/>
    <mergeCell ref="K14:L14"/>
    <mergeCell ref="A17:B17"/>
    <mergeCell ref="C17:D17"/>
    <mergeCell ref="E17:F17"/>
    <mergeCell ref="G17:H17"/>
    <mergeCell ref="I17:J17"/>
    <mergeCell ref="A16:B16"/>
    <mergeCell ref="C16:D16"/>
    <mergeCell ref="E16:F16"/>
    <mergeCell ref="G16:H16"/>
    <mergeCell ref="I16:J16"/>
    <mergeCell ref="K17:L17"/>
    <mergeCell ref="M17:N17"/>
    <mergeCell ref="O17:P17"/>
    <mergeCell ref="Q17:R17"/>
    <mergeCell ref="S17:T17"/>
    <mergeCell ref="U17:V17"/>
    <mergeCell ref="M16:N16"/>
    <mergeCell ref="O16:P16"/>
    <mergeCell ref="Q16:R16"/>
    <mergeCell ref="S16:T16"/>
    <mergeCell ref="U16:V16"/>
    <mergeCell ref="K16:L16"/>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M24:N25"/>
    <mergeCell ref="O24:P25"/>
    <mergeCell ref="Q24:R25"/>
    <mergeCell ref="Q26:R26"/>
    <mergeCell ref="S26:T26"/>
    <mergeCell ref="U26:V26"/>
    <mergeCell ref="K19:L19"/>
    <mergeCell ref="M19:N19"/>
    <mergeCell ref="O19:P19"/>
    <mergeCell ref="Q19:R19"/>
    <mergeCell ref="S19:T19"/>
    <mergeCell ref="U19:V19"/>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O29:P29"/>
    <mergeCell ref="Q29:R29"/>
    <mergeCell ref="S29:T29"/>
    <mergeCell ref="U29:V29"/>
    <mergeCell ref="M28:N28"/>
    <mergeCell ref="O28:P28"/>
    <mergeCell ref="Q28:R28"/>
    <mergeCell ref="S28:T28"/>
    <mergeCell ref="U28:V28"/>
    <mergeCell ref="A31:B31"/>
    <mergeCell ref="C31:D31"/>
    <mergeCell ref="E31:F31"/>
    <mergeCell ref="G31:H31"/>
    <mergeCell ref="I31:J31"/>
    <mergeCell ref="A30:B30"/>
    <mergeCell ref="C30:D30"/>
    <mergeCell ref="E30:F30"/>
    <mergeCell ref="G30:H30"/>
    <mergeCell ref="I30:J30"/>
    <mergeCell ref="K31:L31"/>
    <mergeCell ref="M31:N31"/>
    <mergeCell ref="O31:P31"/>
    <mergeCell ref="Q31:R31"/>
    <mergeCell ref="S31:T31"/>
    <mergeCell ref="U31:V31"/>
    <mergeCell ref="M30:N30"/>
    <mergeCell ref="O30:P30"/>
    <mergeCell ref="Q30:R30"/>
    <mergeCell ref="S30:T30"/>
    <mergeCell ref="U30:V30"/>
    <mergeCell ref="K30:L30"/>
    <mergeCell ref="A33:B33"/>
    <mergeCell ref="C33:D33"/>
    <mergeCell ref="E33:F33"/>
    <mergeCell ref="G33:H33"/>
    <mergeCell ref="I33:J33"/>
    <mergeCell ref="A32:B32"/>
    <mergeCell ref="C32:D32"/>
    <mergeCell ref="E32:F32"/>
    <mergeCell ref="G32:H32"/>
    <mergeCell ref="I32:J32"/>
    <mergeCell ref="K33:L33"/>
    <mergeCell ref="M33:N33"/>
    <mergeCell ref="O33:P33"/>
    <mergeCell ref="Q33:R33"/>
    <mergeCell ref="S33:T33"/>
    <mergeCell ref="U33:V33"/>
    <mergeCell ref="M32:N32"/>
    <mergeCell ref="O32:P32"/>
    <mergeCell ref="Q32:R32"/>
    <mergeCell ref="S32:T32"/>
    <mergeCell ref="U32:V32"/>
    <mergeCell ref="K32:L32"/>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M40:N41"/>
    <mergeCell ref="O40:P41"/>
    <mergeCell ref="Q40:R41"/>
    <mergeCell ref="Q42:R42"/>
    <mergeCell ref="S42:T42"/>
    <mergeCell ref="U42:V42"/>
    <mergeCell ref="K35:L35"/>
    <mergeCell ref="M35:N35"/>
    <mergeCell ref="O35:P35"/>
    <mergeCell ref="Q35:R35"/>
    <mergeCell ref="S35:T35"/>
    <mergeCell ref="U35:V35"/>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O45:P45"/>
    <mergeCell ref="Q45:R45"/>
    <mergeCell ref="S45:T45"/>
    <mergeCell ref="U45:V45"/>
    <mergeCell ref="M44:N44"/>
    <mergeCell ref="O44:P44"/>
    <mergeCell ref="Q44:R44"/>
    <mergeCell ref="S44:T44"/>
    <mergeCell ref="U44:V44"/>
    <mergeCell ref="A47:B47"/>
    <mergeCell ref="C47:D47"/>
    <mergeCell ref="E47:F47"/>
    <mergeCell ref="G47:H47"/>
    <mergeCell ref="I47:J47"/>
    <mergeCell ref="A46:B46"/>
    <mergeCell ref="C46:D46"/>
    <mergeCell ref="E46:F46"/>
    <mergeCell ref="G46:H46"/>
    <mergeCell ref="I46:J46"/>
    <mergeCell ref="K47:L47"/>
    <mergeCell ref="M47:N47"/>
    <mergeCell ref="O47:P47"/>
    <mergeCell ref="Q47:R47"/>
    <mergeCell ref="S47:T47"/>
    <mergeCell ref="U47:V47"/>
    <mergeCell ref="M46:N46"/>
    <mergeCell ref="O46:P46"/>
    <mergeCell ref="Q46:R46"/>
    <mergeCell ref="S46:T46"/>
    <mergeCell ref="U46:V46"/>
    <mergeCell ref="K46:L46"/>
    <mergeCell ref="A49:B49"/>
    <mergeCell ref="C49:D49"/>
    <mergeCell ref="E49:F49"/>
    <mergeCell ref="G49:H49"/>
    <mergeCell ref="I49:J49"/>
    <mergeCell ref="A48:B48"/>
    <mergeCell ref="C48:D48"/>
    <mergeCell ref="E48:F48"/>
    <mergeCell ref="G48:H48"/>
    <mergeCell ref="I48:J48"/>
    <mergeCell ref="K49:L49"/>
    <mergeCell ref="M49:N49"/>
    <mergeCell ref="O49:P49"/>
    <mergeCell ref="Q49:R49"/>
    <mergeCell ref="S49:T49"/>
    <mergeCell ref="U49:V49"/>
    <mergeCell ref="M48:N48"/>
    <mergeCell ref="O48:P48"/>
    <mergeCell ref="Q48:R48"/>
    <mergeCell ref="S48:T48"/>
    <mergeCell ref="U48:V48"/>
    <mergeCell ref="K48:L48"/>
    <mergeCell ref="A51:B51"/>
    <mergeCell ref="C51:D51"/>
    <mergeCell ref="E51:F51"/>
    <mergeCell ref="G51:H51"/>
    <mergeCell ref="I51:J51"/>
    <mergeCell ref="A50:B50"/>
    <mergeCell ref="C50:D50"/>
    <mergeCell ref="E50:F50"/>
    <mergeCell ref="G50:H50"/>
    <mergeCell ref="I50:J50"/>
    <mergeCell ref="K51:L51"/>
    <mergeCell ref="M51:N51"/>
    <mergeCell ref="O51:P51"/>
    <mergeCell ref="Q51:R51"/>
    <mergeCell ref="S51:T51"/>
    <mergeCell ref="U51:V51"/>
    <mergeCell ref="M50:N50"/>
    <mergeCell ref="O50:P50"/>
    <mergeCell ref="Q50:R50"/>
    <mergeCell ref="S50:T50"/>
    <mergeCell ref="U50:V50"/>
    <mergeCell ref="K50:L50"/>
  </mergeCells>
  <printOptions horizontalCentered="1" verticalCentered="1"/>
  <pageMargins left="0.5" right="0.5" top="0.75" bottom="0.75" header="0.3" footer="0.3"/>
  <pageSetup paperSize="5" scale="72"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380</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thickTop="1" x14ac:dyDescent="0.2">
      <c r="A3" s="691" t="s">
        <v>506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4"/>
    </row>
    <row r="4" spans="1:28" ht="13.5" thickBot="1" x14ac:dyDescent="0.25">
      <c r="A4" s="695"/>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7"/>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10">
        <v>0</v>
      </c>
      <c r="D10" s="1011"/>
      <c r="E10" s="1010">
        <v>0</v>
      </c>
      <c r="F10" s="1011"/>
      <c r="G10" s="1010">
        <v>0</v>
      </c>
      <c r="H10" s="1011"/>
      <c r="I10" s="1010">
        <v>0</v>
      </c>
      <c r="J10" s="1011"/>
      <c r="K10" s="1010">
        <v>0</v>
      </c>
      <c r="L10" s="1011"/>
      <c r="M10" s="1010">
        <v>0</v>
      </c>
      <c r="N10" s="1011"/>
      <c r="O10" s="1010">
        <v>0</v>
      </c>
      <c r="P10" s="1011"/>
      <c r="Q10" s="1010">
        <v>0</v>
      </c>
      <c r="R10" s="1011"/>
      <c r="S10" s="1010">
        <v>0</v>
      </c>
      <c r="T10" s="1011"/>
      <c r="U10" s="1010">
        <v>0</v>
      </c>
      <c r="V10" s="1011"/>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67"/>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3">
    <mergeCell ref="Y10:Z10"/>
    <mergeCell ref="AA10:AB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Q10:R10"/>
    <mergeCell ref="S10:T10"/>
    <mergeCell ref="U10:V10"/>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s>
  <printOptions horizontalCentered="1" verticalCentered="1"/>
  <pageMargins left="0.5" right="0.5" top="0.75" bottom="0.75" header="0.3" footer="0.3"/>
  <pageSetup paperSize="5" scale="76" orientation="landscape"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381</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customHeight="1" thickTop="1" x14ac:dyDescent="0.2">
      <c r="A3" s="1012" t="s">
        <v>499</v>
      </c>
      <c r="B3" s="1013"/>
      <c r="C3" s="1013"/>
      <c r="D3" s="1013"/>
      <c r="E3" s="1013"/>
      <c r="F3" s="1013"/>
      <c r="G3" s="1013"/>
      <c r="H3" s="1013"/>
      <c r="I3" s="1013"/>
      <c r="J3" s="1013"/>
      <c r="K3" s="1013"/>
      <c r="L3" s="1018" t="s">
        <v>382</v>
      </c>
      <c r="M3" s="1018"/>
      <c r="N3" s="1018"/>
      <c r="O3" s="1018"/>
      <c r="P3" s="1018"/>
      <c r="Q3" s="1018"/>
      <c r="R3" s="1018"/>
      <c r="S3" s="1018"/>
      <c r="T3" s="1018"/>
      <c r="U3" s="1018"/>
      <c r="V3" s="1018"/>
    </row>
    <row r="4" spans="1:24" ht="12.75" customHeight="1" x14ac:dyDescent="0.2">
      <c r="A4" s="1014"/>
      <c r="B4" s="1015"/>
      <c r="C4" s="1015"/>
      <c r="D4" s="1015"/>
      <c r="E4" s="1015"/>
      <c r="F4" s="1015"/>
      <c r="G4" s="1015"/>
      <c r="H4" s="1015"/>
      <c r="I4" s="1015"/>
      <c r="J4" s="1015"/>
      <c r="K4" s="1015"/>
      <c r="L4" s="1019"/>
      <c r="M4" s="1019"/>
      <c r="N4" s="1019"/>
      <c r="O4" s="1019"/>
      <c r="P4" s="1019"/>
      <c r="Q4" s="1019"/>
      <c r="R4" s="1019"/>
      <c r="S4" s="1019"/>
      <c r="T4" s="1019"/>
      <c r="U4" s="1019"/>
      <c r="V4" s="1019"/>
      <c r="W4" s="39"/>
      <c r="X4" s="39"/>
    </row>
    <row r="5" spans="1:24" ht="14.25" customHeight="1" thickBot="1" x14ac:dyDescent="0.25">
      <c r="A5" s="1016"/>
      <c r="B5" s="1017"/>
      <c r="C5" s="1017"/>
      <c r="D5" s="1017"/>
      <c r="E5" s="1017"/>
      <c r="F5" s="1017"/>
      <c r="G5" s="1017"/>
      <c r="H5" s="1017"/>
      <c r="I5" s="1017"/>
      <c r="J5" s="1017"/>
      <c r="K5" s="1017"/>
      <c r="L5" s="1020"/>
      <c r="M5" s="1020"/>
      <c r="N5" s="1020"/>
      <c r="O5" s="1020"/>
      <c r="P5" s="1020"/>
      <c r="Q5" s="1020"/>
      <c r="R5" s="1020"/>
      <c r="S5" s="1020"/>
      <c r="T5" s="1020"/>
      <c r="U5" s="1020"/>
      <c r="V5" s="1020"/>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1">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O14:P14"/>
    <mergeCell ref="Q14:R14"/>
    <mergeCell ref="S14:T14"/>
    <mergeCell ref="U14:V14"/>
    <mergeCell ref="M13:N13"/>
    <mergeCell ref="O13:P13"/>
    <mergeCell ref="Q13:R13"/>
    <mergeCell ref="S13:T13"/>
    <mergeCell ref="U13:V13"/>
    <mergeCell ref="A16:B16"/>
    <mergeCell ref="C16:D16"/>
    <mergeCell ref="E16:F16"/>
    <mergeCell ref="G16:H16"/>
    <mergeCell ref="I16:J16"/>
    <mergeCell ref="A15:B15"/>
    <mergeCell ref="C15:D15"/>
    <mergeCell ref="E15:F15"/>
    <mergeCell ref="G15:H15"/>
    <mergeCell ref="I15:J15"/>
    <mergeCell ref="K16:L16"/>
    <mergeCell ref="M16:N16"/>
    <mergeCell ref="O16:P16"/>
    <mergeCell ref="Q16:R16"/>
    <mergeCell ref="S16:T16"/>
    <mergeCell ref="U16:V16"/>
    <mergeCell ref="M15:N15"/>
    <mergeCell ref="O15:P15"/>
    <mergeCell ref="Q15:R15"/>
    <mergeCell ref="S15:T15"/>
    <mergeCell ref="U15:V15"/>
    <mergeCell ref="K15:L15"/>
    <mergeCell ref="A18:B18"/>
    <mergeCell ref="C18:D18"/>
    <mergeCell ref="E18:F18"/>
    <mergeCell ref="G18:H18"/>
    <mergeCell ref="I18:J18"/>
    <mergeCell ref="A17:B17"/>
    <mergeCell ref="C17:D17"/>
    <mergeCell ref="E17:F17"/>
    <mergeCell ref="G17:H17"/>
    <mergeCell ref="I17:J17"/>
    <mergeCell ref="K18:L18"/>
    <mergeCell ref="M18:N18"/>
    <mergeCell ref="O18:P18"/>
    <mergeCell ref="Q18:R18"/>
    <mergeCell ref="S18:T18"/>
    <mergeCell ref="U18:V18"/>
    <mergeCell ref="M17:N17"/>
    <mergeCell ref="O17:P17"/>
    <mergeCell ref="Q17:R17"/>
    <mergeCell ref="S17:T17"/>
    <mergeCell ref="U17:V17"/>
    <mergeCell ref="K17:L17"/>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I26:J26"/>
    <mergeCell ref="K26:L26"/>
    <mergeCell ref="M26:N26"/>
    <mergeCell ref="O26:P26"/>
    <mergeCell ref="Q26:R26"/>
    <mergeCell ref="M19:N19"/>
    <mergeCell ref="O19:P19"/>
    <mergeCell ref="Q19:R19"/>
    <mergeCell ref="S19:T19"/>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O30:P30"/>
    <mergeCell ref="Q30:R30"/>
    <mergeCell ref="S30:T30"/>
    <mergeCell ref="U30:V30"/>
    <mergeCell ref="M29:N29"/>
    <mergeCell ref="O29:P29"/>
    <mergeCell ref="Q29:R29"/>
    <mergeCell ref="S29:T29"/>
    <mergeCell ref="U29:V29"/>
    <mergeCell ref="A32:B32"/>
    <mergeCell ref="C32:D32"/>
    <mergeCell ref="E32:F32"/>
    <mergeCell ref="G32:H32"/>
    <mergeCell ref="I32:J32"/>
    <mergeCell ref="A31:B31"/>
    <mergeCell ref="C31:D31"/>
    <mergeCell ref="E31:F31"/>
    <mergeCell ref="G31:H31"/>
    <mergeCell ref="I31:J31"/>
    <mergeCell ref="K32:L32"/>
    <mergeCell ref="M32:N32"/>
    <mergeCell ref="O32:P32"/>
    <mergeCell ref="Q32:R32"/>
    <mergeCell ref="S32:T32"/>
    <mergeCell ref="U32:V32"/>
    <mergeCell ref="M31:N31"/>
    <mergeCell ref="O31:P31"/>
    <mergeCell ref="Q31:R31"/>
    <mergeCell ref="S31:T31"/>
    <mergeCell ref="U31:V31"/>
    <mergeCell ref="K31:L31"/>
    <mergeCell ref="A34:B34"/>
    <mergeCell ref="C34:D34"/>
    <mergeCell ref="E34:F34"/>
    <mergeCell ref="G34:H34"/>
    <mergeCell ref="I34:J34"/>
    <mergeCell ref="A33:B33"/>
    <mergeCell ref="C33:D33"/>
    <mergeCell ref="E33:F33"/>
    <mergeCell ref="G33:H33"/>
    <mergeCell ref="I33:J33"/>
    <mergeCell ref="K34:L34"/>
    <mergeCell ref="M34:N34"/>
    <mergeCell ref="O34:P34"/>
    <mergeCell ref="Q34:R34"/>
    <mergeCell ref="S34:T34"/>
    <mergeCell ref="U34:V34"/>
    <mergeCell ref="M33:N33"/>
    <mergeCell ref="O33:P33"/>
    <mergeCell ref="Q33:R33"/>
    <mergeCell ref="S33:T33"/>
    <mergeCell ref="U33:V33"/>
    <mergeCell ref="K33:L33"/>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I42:J42"/>
    <mergeCell ref="K42:L42"/>
    <mergeCell ref="M42:N42"/>
    <mergeCell ref="O42:P42"/>
    <mergeCell ref="Q42:R42"/>
    <mergeCell ref="M35:N35"/>
    <mergeCell ref="O35:P35"/>
    <mergeCell ref="Q35:R35"/>
    <mergeCell ref="S35:T35"/>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O46:P46"/>
    <mergeCell ref="Q46:R46"/>
    <mergeCell ref="S46:T46"/>
    <mergeCell ref="U46:V46"/>
    <mergeCell ref="M45:N45"/>
    <mergeCell ref="O45:P45"/>
    <mergeCell ref="Q45:R45"/>
    <mergeCell ref="S45:T45"/>
    <mergeCell ref="U45:V45"/>
    <mergeCell ref="A48:B48"/>
    <mergeCell ref="C48:D48"/>
    <mergeCell ref="E48:F48"/>
    <mergeCell ref="G48:H48"/>
    <mergeCell ref="I48:J48"/>
    <mergeCell ref="A47:B47"/>
    <mergeCell ref="C47:D47"/>
    <mergeCell ref="E47:F47"/>
    <mergeCell ref="G47:H47"/>
    <mergeCell ref="I47:J47"/>
    <mergeCell ref="K48:L48"/>
    <mergeCell ref="M48:N48"/>
    <mergeCell ref="O48:P48"/>
    <mergeCell ref="Q48:R48"/>
    <mergeCell ref="S48:T48"/>
    <mergeCell ref="U48:V48"/>
    <mergeCell ref="M47:N47"/>
    <mergeCell ref="O47:P47"/>
    <mergeCell ref="Q47:R47"/>
    <mergeCell ref="S47:T47"/>
    <mergeCell ref="U47:V47"/>
    <mergeCell ref="K47:L47"/>
    <mergeCell ref="A50:B50"/>
    <mergeCell ref="C50:D50"/>
    <mergeCell ref="E50:F50"/>
    <mergeCell ref="G50:H50"/>
    <mergeCell ref="I50:J50"/>
    <mergeCell ref="A49:B49"/>
    <mergeCell ref="C49:D49"/>
    <mergeCell ref="E49:F49"/>
    <mergeCell ref="G49:H49"/>
    <mergeCell ref="I49:J49"/>
    <mergeCell ref="K50:L50"/>
    <mergeCell ref="M50:N50"/>
    <mergeCell ref="O50:P50"/>
    <mergeCell ref="Q50:R50"/>
    <mergeCell ref="S50:T50"/>
    <mergeCell ref="U50:V50"/>
    <mergeCell ref="M49:N49"/>
    <mergeCell ref="O49:P49"/>
    <mergeCell ref="Q49:R49"/>
    <mergeCell ref="S49:T49"/>
    <mergeCell ref="U49:V49"/>
    <mergeCell ref="K49:L49"/>
    <mergeCell ref="M51:N51"/>
    <mergeCell ref="O51:P51"/>
    <mergeCell ref="Q51:R51"/>
    <mergeCell ref="S51:T51"/>
    <mergeCell ref="U51:V51"/>
    <mergeCell ref="A51:B51"/>
    <mergeCell ref="C51:D51"/>
    <mergeCell ref="E51:F51"/>
    <mergeCell ref="G51:H51"/>
    <mergeCell ref="I51:J51"/>
    <mergeCell ref="K51:L51"/>
  </mergeCells>
  <printOptions horizontalCentered="1" verticalCentered="1"/>
  <pageMargins left="0.5" right="0.5" top="0.75" bottom="0.75" header="0.3" footer="0.3"/>
  <pageSetup paperSize="5" scale="72" orientation="landscape"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383</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customHeight="1" thickTop="1" x14ac:dyDescent="0.2">
      <c r="A3" s="1012" t="s">
        <v>499</v>
      </c>
      <c r="B3" s="1013"/>
      <c r="C3" s="1013"/>
      <c r="D3" s="1013"/>
      <c r="E3" s="1013"/>
      <c r="F3" s="1013"/>
      <c r="G3" s="1013"/>
      <c r="H3" s="1013"/>
      <c r="I3" s="1013"/>
      <c r="J3" s="1013"/>
      <c r="K3" s="1013"/>
      <c r="L3" s="1013"/>
      <c r="M3" s="1013"/>
      <c r="N3" s="1013"/>
      <c r="O3" s="1018" t="s">
        <v>384</v>
      </c>
      <c r="P3" s="1018"/>
      <c r="Q3" s="1018"/>
      <c r="R3" s="1018"/>
      <c r="S3" s="1018"/>
      <c r="T3" s="1018"/>
      <c r="U3" s="1018"/>
      <c r="V3" s="1018"/>
      <c r="W3" s="1018"/>
      <c r="X3" s="1018"/>
      <c r="Y3" s="1018"/>
      <c r="Z3" s="1018"/>
      <c r="AA3" s="1018"/>
      <c r="AB3" s="1018"/>
    </row>
    <row r="4" spans="1:28" ht="13.5" customHeight="1" thickBot="1" x14ac:dyDescent="0.25">
      <c r="A4" s="1016"/>
      <c r="B4" s="1017"/>
      <c r="C4" s="1017"/>
      <c r="D4" s="1017"/>
      <c r="E4" s="1017"/>
      <c r="F4" s="1017"/>
      <c r="G4" s="1017"/>
      <c r="H4" s="1017"/>
      <c r="I4" s="1017"/>
      <c r="J4" s="1017"/>
      <c r="K4" s="1017"/>
      <c r="L4" s="1017"/>
      <c r="M4" s="1017"/>
      <c r="N4" s="1017"/>
      <c r="O4" s="1020"/>
      <c r="P4" s="1020"/>
      <c r="Q4" s="1020"/>
      <c r="R4" s="1020"/>
      <c r="S4" s="1020"/>
      <c r="T4" s="1020"/>
      <c r="U4" s="1020"/>
      <c r="V4" s="1020"/>
      <c r="W4" s="1020"/>
      <c r="X4" s="1020"/>
      <c r="Y4" s="1020"/>
      <c r="Z4" s="1020"/>
      <c r="AA4" s="1020"/>
      <c r="AB4" s="1020"/>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10">
        <v>0</v>
      </c>
      <c r="D10" s="1011"/>
      <c r="E10" s="1010">
        <v>0</v>
      </c>
      <c r="F10" s="1011"/>
      <c r="G10" s="1010">
        <v>0</v>
      </c>
      <c r="H10" s="1011"/>
      <c r="I10" s="1010">
        <v>0</v>
      </c>
      <c r="J10" s="1011"/>
      <c r="K10" s="1010">
        <v>0</v>
      </c>
      <c r="L10" s="1011"/>
      <c r="M10" s="1010">
        <v>0</v>
      </c>
      <c r="N10" s="1011"/>
      <c r="O10" s="1010">
        <v>0</v>
      </c>
      <c r="P10" s="1011"/>
      <c r="Q10" s="1010">
        <v>0</v>
      </c>
      <c r="R10" s="1011"/>
      <c r="S10" s="1010">
        <v>0</v>
      </c>
      <c r="T10" s="1011"/>
      <c r="U10" s="1010">
        <v>0</v>
      </c>
      <c r="V10" s="1011"/>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67"/>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4">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s>
  <printOptions horizontalCentered="1" verticalCentered="1"/>
  <pageMargins left="0.5" right="0.5" top="0.75" bottom="0.75" header="0.3" footer="0.3"/>
  <pageSetup paperSize="5" scale="76" orientation="landscape"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386</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customHeight="1" thickTop="1" x14ac:dyDescent="0.2">
      <c r="A3" s="1012" t="s">
        <v>499</v>
      </c>
      <c r="B3" s="1013"/>
      <c r="C3" s="1013"/>
      <c r="D3" s="1013"/>
      <c r="E3" s="1013"/>
      <c r="F3" s="1013"/>
      <c r="G3" s="1013"/>
      <c r="H3" s="1013"/>
      <c r="I3" s="1013"/>
      <c r="J3" s="1013"/>
      <c r="K3" s="1013"/>
      <c r="L3" s="1018" t="s">
        <v>385</v>
      </c>
      <c r="M3" s="1018"/>
      <c r="N3" s="1018"/>
      <c r="O3" s="1018"/>
      <c r="P3" s="1018"/>
      <c r="Q3" s="1018"/>
      <c r="R3" s="1018"/>
      <c r="S3" s="1018"/>
      <c r="T3" s="1018"/>
      <c r="U3" s="1018"/>
      <c r="V3" s="1021"/>
    </row>
    <row r="4" spans="1:24" ht="12.75" customHeight="1" x14ac:dyDescent="0.2">
      <c r="A4" s="1014"/>
      <c r="B4" s="1015"/>
      <c r="C4" s="1015"/>
      <c r="D4" s="1015"/>
      <c r="E4" s="1015"/>
      <c r="F4" s="1015"/>
      <c r="G4" s="1015"/>
      <c r="H4" s="1015"/>
      <c r="I4" s="1015"/>
      <c r="J4" s="1015"/>
      <c r="K4" s="1015"/>
      <c r="L4" s="1019"/>
      <c r="M4" s="1019"/>
      <c r="N4" s="1019"/>
      <c r="O4" s="1019"/>
      <c r="P4" s="1019"/>
      <c r="Q4" s="1019"/>
      <c r="R4" s="1019"/>
      <c r="S4" s="1019"/>
      <c r="T4" s="1019"/>
      <c r="U4" s="1019"/>
      <c r="V4" s="1022"/>
      <c r="W4" s="39"/>
      <c r="X4" s="39"/>
    </row>
    <row r="5" spans="1:24" ht="14.25" customHeight="1" thickBot="1" x14ac:dyDescent="0.25">
      <c r="A5" s="1016"/>
      <c r="B5" s="1017"/>
      <c r="C5" s="1017"/>
      <c r="D5" s="1017"/>
      <c r="E5" s="1017"/>
      <c r="F5" s="1017"/>
      <c r="G5" s="1017"/>
      <c r="H5" s="1017"/>
      <c r="I5" s="1017"/>
      <c r="J5" s="1017"/>
      <c r="K5" s="1017"/>
      <c r="L5" s="1020"/>
      <c r="M5" s="1020"/>
      <c r="N5" s="1020"/>
      <c r="O5" s="1020"/>
      <c r="P5" s="1020"/>
      <c r="Q5" s="1020"/>
      <c r="R5" s="1020"/>
      <c r="S5" s="1020"/>
      <c r="T5" s="1020"/>
      <c r="U5" s="1020"/>
      <c r="V5" s="1023"/>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C$8</f>
        <v>#VALUE!</v>
      </c>
      <c r="D24" s="884"/>
      <c r="E24" s="883" t="e">
        <f>E$8</f>
        <v>#VALUE!</v>
      </c>
      <c r="F24" s="884"/>
      <c r="G24" s="883" t="e">
        <f>G$8</f>
        <v>#VALUE!</v>
      </c>
      <c r="H24" s="884"/>
      <c r="I24" s="883" t="e">
        <f>I$8</f>
        <v>#VALUE!</v>
      </c>
      <c r="J24" s="884"/>
      <c r="K24" s="883" t="e">
        <f>K$8</f>
        <v>#VALUE!</v>
      </c>
      <c r="L24" s="884"/>
      <c r="M24" s="883" t="e">
        <f>M$8</f>
        <v>#VALUE!</v>
      </c>
      <c r="N24" s="884"/>
      <c r="O24" s="883" t="e">
        <f>O$8</f>
        <v>#VALUE!</v>
      </c>
      <c r="P24" s="884"/>
      <c r="Q24" s="883" t="e">
        <f>Q$8</f>
        <v>#VALUE!</v>
      </c>
      <c r="R24" s="884"/>
      <c r="S24" s="883" t="e">
        <f>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C$8</f>
        <v>#VALUE!</v>
      </c>
      <c r="D40" s="884"/>
      <c r="E40" s="883" t="e">
        <f>E$8</f>
        <v>#VALUE!</v>
      </c>
      <c r="F40" s="884"/>
      <c r="G40" s="883" t="e">
        <f>G$8</f>
        <v>#VALUE!</v>
      </c>
      <c r="H40" s="884"/>
      <c r="I40" s="883" t="e">
        <f>I$8</f>
        <v>#VALUE!</v>
      </c>
      <c r="J40" s="884"/>
      <c r="K40" s="883" t="e">
        <f>K$8</f>
        <v>#VALUE!</v>
      </c>
      <c r="L40" s="884"/>
      <c r="M40" s="883" t="e">
        <f>M$8</f>
        <v>#VALUE!</v>
      </c>
      <c r="N40" s="884"/>
      <c r="O40" s="883" t="e">
        <f>O$8</f>
        <v>#VALUE!</v>
      </c>
      <c r="P40" s="884"/>
      <c r="Q40" s="883" t="e">
        <f>Q$8</f>
        <v>#VALUE!</v>
      </c>
      <c r="R40" s="884"/>
      <c r="S40" s="883" t="e">
        <f>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1">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O14:P14"/>
    <mergeCell ref="Q14:R14"/>
    <mergeCell ref="S14:T14"/>
    <mergeCell ref="U14:V14"/>
    <mergeCell ref="M13:N13"/>
    <mergeCell ref="O13:P13"/>
    <mergeCell ref="Q13:R13"/>
    <mergeCell ref="S13:T13"/>
    <mergeCell ref="U13:V13"/>
    <mergeCell ref="A16:B16"/>
    <mergeCell ref="C16:D16"/>
    <mergeCell ref="E16:F16"/>
    <mergeCell ref="G16:H16"/>
    <mergeCell ref="I16:J16"/>
    <mergeCell ref="A15:B15"/>
    <mergeCell ref="C15:D15"/>
    <mergeCell ref="E15:F15"/>
    <mergeCell ref="G15:H15"/>
    <mergeCell ref="I15:J15"/>
    <mergeCell ref="K16:L16"/>
    <mergeCell ref="M16:N16"/>
    <mergeCell ref="O16:P16"/>
    <mergeCell ref="Q16:R16"/>
    <mergeCell ref="S16:T16"/>
    <mergeCell ref="U16:V16"/>
    <mergeCell ref="M15:N15"/>
    <mergeCell ref="O15:P15"/>
    <mergeCell ref="Q15:R15"/>
    <mergeCell ref="S15:T15"/>
    <mergeCell ref="U15:V15"/>
    <mergeCell ref="K15:L15"/>
    <mergeCell ref="A18:B18"/>
    <mergeCell ref="C18:D18"/>
    <mergeCell ref="E18:F18"/>
    <mergeCell ref="G18:H18"/>
    <mergeCell ref="I18:J18"/>
    <mergeCell ref="A17:B17"/>
    <mergeCell ref="C17:D17"/>
    <mergeCell ref="E17:F17"/>
    <mergeCell ref="G17:H17"/>
    <mergeCell ref="I17:J17"/>
    <mergeCell ref="K18:L18"/>
    <mergeCell ref="M18:N18"/>
    <mergeCell ref="O18:P18"/>
    <mergeCell ref="Q18:R18"/>
    <mergeCell ref="S18:T18"/>
    <mergeCell ref="U18:V18"/>
    <mergeCell ref="M17:N17"/>
    <mergeCell ref="O17:P17"/>
    <mergeCell ref="Q17:R17"/>
    <mergeCell ref="S17:T17"/>
    <mergeCell ref="U17:V17"/>
    <mergeCell ref="K17:L17"/>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I26:J26"/>
    <mergeCell ref="K26:L26"/>
    <mergeCell ref="M26:N26"/>
    <mergeCell ref="O26:P26"/>
    <mergeCell ref="Q26:R26"/>
    <mergeCell ref="M19:N19"/>
    <mergeCell ref="O19:P19"/>
    <mergeCell ref="Q19:R19"/>
    <mergeCell ref="S19:T19"/>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O30:P30"/>
    <mergeCell ref="Q30:R30"/>
    <mergeCell ref="S30:T30"/>
    <mergeCell ref="U30:V30"/>
    <mergeCell ref="M29:N29"/>
    <mergeCell ref="O29:P29"/>
    <mergeCell ref="Q29:R29"/>
    <mergeCell ref="S29:T29"/>
    <mergeCell ref="U29:V29"/>
    <mergeCell ref="A32:B32"/>
    <mergeCell ref="C32:D32"/>
    <mergeCell ref="E32:F32"/>
    <mergeCell ref="G32:H32"/>
    <mergeCell ref="I32:J32"/>
    <mergeCell ref="A31:B31"/>
    <mergeCell ref="C31:D31"/>
    <mergeCell ref="E31:F31"/>
    <mergeCell ref="G31:H31"/>
    <mergeCell ref="I31:J31"/>
    <mergeCell ref="K32:L32"/>
    <mergeCell ref="M32:N32"/>
    <mergeCell ref="O32:P32"/>
    <mergeCell ref="Q32:R32"/>
    <mergeCell ref="S32:T32"/>
    <mergeCell ref="U32:V32"/>
    <mergeCell ref="M31:N31"/>
    <mergeCell ref="O31:P31"/>
    <mergeCell ref="Q31:R31"/>
    <mergeCell ref="S31:T31"/>
    <mergeCell ref="U31:V31"/>
    <mergeCell ref="K31:L31"/>
    <mergeCell ref="A34:B34"/>
    <mergeCell ref="C34:D34"/>
    <mergeCell ref="E34:F34"/>
    <mergeCell ref="G34:H34"/>
    <mergeCell ref="I34:J34"/>
    <mergeCell ref="A33:B33"/>
    <mergeCell ref="C33:D33"/>
    <mergeCell ref="E33:F33"/>
    <mergeCell ref="G33:H33"/>
    <mergeCell ref="I33:J33"/>
    <mergeCell ref="K34:L34"/>
    <mergeCell ref="M34:N34"/>
    <mergeCell ref="O34:P34"/>
    <mergeCell ref="Q34:R34"/>
    <mergeCell ref="S34:T34"/>
    <mergeCell ref="U34:V34"/>
    <mergeCell ref="M33:N33"/>
    <mergeCell ref="O33:P33"/>
    <mergeCell ref="Q33:R33"/>
    <mergeCell ref="S33:T33"/>
    <mergeCell ref="U33:V33"/>
    <mergeCell ref="K33:L33"/>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I42:J42"/>
    <mergeCell ref="K42:L42"/>
    <mergeCell ref="M42:N42"/>
    <mergeCell ref="O42:P42"/>
    <mergeCell ref="Q42:R42"/>
    <mergeCell ref="M35:N35"/>
    <mergeCell ref="O35:P35"/>
    <mergeCell ref="Q35:R35"/>
    <mergeCell ref="S35:T35"/>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O46:P46"/>
    <mergeCell ref="Q46:R46"/>
    <mergeCell ref="S46:T46"/>
    <mergeCell ref="U46:V46"/>
    <mergeCell ref="M45:N45"/>
    <mergeCell ref="O45:P45"/>
    <mergeCell ref="Q45:R45"/>
    <mergeCell ref="S45:T45"/>
    <mergeCell ref="U45:V45"/>
    <mergeCell ref="A48:B48"/>
    <mergeCell ref="C48:D48"/>
    <mergeCell ref="E48:F48"/>
    <mergeCell ref="G48:H48"/>
    <mergeCell ref="I48:J48"/>
    <mergeCell ref="A47:B47"/>
    <mergeCell ref="C47:D47"/>
    <mergeCell ref="E47:F47"/>
    <mergeCell ref="G47:H47"/>
    <mergeCell ref="I47:J47"/>
    <mergeCell ref="K48:L48"/>
    <mergeCell ref="M48:N48"/>
    <mergeCell ref="O48:P48"/>
    <mergeCell ref="Q48:R48"/>
    <mergeCell ref="S48:T48"/>
    <mergeCell ref="U48:V48"/>
    <mergeCell ref="M47:N47"/>
    <mergeCell ref="O47:P47"/>
    <mergeCell ref="Q47:R47"/>
    <mergeCell ref="S47:T47"/>
    <mergeCell ref="U47:V47"/>
    <mergeCell ref="K47:L47"/>
    <mergeCell ref="A50:B50"/>
    <mergeCell ref="C50:D50"/>
    <mergeCell ref="E50:F50"/>
    <mergeCell ref="G50:H50"/>
    <mergeCell ref="I50:J50"/>
    <mergeCell ref="A49:B49"/>
    <mergeCell ref="C49:D49"/>
    <mergeCell ref="E49:F49"/>
    <mergeCell ref="G49:H49"/>
    <mergeCell ref="I49:J49"/>
    <mergeCell ref="K50:L50"/>
    <mergeCell ref="M50:N50"/>
    <mergeCell ref="O50:P50"/>
    <mergeCell ref="Q50:R50"/>
    <mergeCell ref="S50:T50"/>
    <mergeCell ref="U50:V50"/>
    <mergeCell ref="M49:N49"/>
    <mergeCell ref="O49:P49"/>
    <mergeCell ref="Q49:R49"/>
    <mergeCell ref="S49:T49"/>
    <mergeCell ref="U49:V49"/>
    <mergeCell ref="K49:L49"/>
    <mergeCell ref="M51:N51"/>
    <mergeCell ref="O51:P51"/>
    <mergeCell ref="Q51:R51"/>
    <mergeCell ref="S51:T51"/>
    <mergeCell ref="U51:V51"/>
    <mergeCell ref="A51:B51"/>
    <mergeCell ref="C51:D51"/>
    <mergeCell ref="E51:F51"/>
    <mergeCell ref="G51:H51"/>
    <mergeCell ref="I51:J51"/>
    <mergeCell ref="K51:L51"/>
  </mergeCells>
  <printOptions horizontalCentered="1" verticalCentered="1"/>
  <pageMargins left="0.5" right="0.5" top="0.75" bottom="0.75" header="0.3" footer="0.3"/>
  <pageSetup paperSize="5" scale="7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M72"/>
  <sheetViews>
    <sheetView workbookViewId="0">
      <selection activeCell="H40" sqref="H40:I40"/>
    </sheetView>
  </sheetViews>
  <sheetFormatPr defaultColWidth="8.85546875" defaultRowHeight="12.75" x14ac:dyDescent="0.2"/>
  <cols>
    <col min="1" max="5" width="8.85546875" style="27"/>
    <col min="6" max="7" width="9.140625" style="44" customWidth="1"/>
    <col min="8" max="16384" width="8.85546875" style="27"/>
  </cols>
  <sheetData>
    <row r="1" spans="1:13" ht="12" customHeight="1" x14ac:dyDescent="0.2">
      <c r="A1" s="484" t="s">
        <v>35</v>
      </c>
      <c r="B1" s="484"/>
      <c r="C1" s="484"/>
      <c r="D1" s="484"/>
      <c r="E1" s="396" t="str">
        <f>'Title Page'!A5</f>
        <v>Insert Date Here (MM/DD/YYYY)</v>
      </c>
      <c r="F1" s="485"/>
      <c r="G1" s="485"/>
      <c r="H1" s="36"/>
      <c r="I1" s="37" t="s">
        <v>80</v>
      </c>
    </row>
    <row r="2" spans="1:13" x14ac:dyDescent="0.2">
      <c r="A2" s="486" t="str">
        <f>'Title Page'!$B$7</f>
        <v>Insert Company Name Here</v>
      </c>
      <c r="B2" s="487"/>
      <c r="C2" s="487"/>
      <c r="D2" s="487"/>
      <c r="E2" s="487"/>
      <c r="F2" s="487"/>
      <c r="G2" s="487"/>
      <c r="H2" s="487"/>
      <c r="I2" s="487"/>
    </row>
    <row r="3" spans="1:13" x14ac:dyDescent="0.2">
      <c r="A3" s="488" t="s">
        <v>37</v>
      </c>
      <c r="B3" s="489"/>
      <c r="C3" s="489"/>
      <c r="D3" s="489"/>
      <c r="E3" s="489"/>
      <c r="F3" s="489"/>
      <c r="G3" s="489"/>
      <c r="H3" s="489"/>
      <c r="I3" s="490"/>
    </row>
    <row r="4" spans="1:13" x14ac:dyDescent="0.2">
      <c r="A4" s="491"/>
      <c r="B4" s="492"/>
      <c r="C4" s="492"/>
      <c r="D4" s="492"/>
      <c r="E4" s="492"/>
      <c r="F4" s="492"/>
      <c r="G4" s="492"/>
      <c r="H4" s="492"/>
      <c r="I4" s="493"/>
    </row>
    <row r="5" spans="1:13" x14ac:dyDescent="0.2">
      <c r="A5" s="451" t="s">
        <v>81</v>
      </c>
      <c r="B5" s="452"/>
      <c r="C5" s="452"/>
      <c r="D5" s="452"/>
      <c r="E5" s="452"/>
      <c r="F5" s="452"/>
      <c r="G5" s="452"/>
      <c r="H5" s="452"/>
      <c r="I5" s="453"/>
    </row>
    <row r="6" spans="1:13" x14ac:dyDescent="0.2">
      <c r="A6" s="454"/>
      <c r="B6" s="455"/>
      <c r="C6" s="455"/>
      <c r="D6" s="455"/>
      <c r="E6" s="455"/>
      <c r="F6" s="455"/>
      <c r="G6" s="455"/>
      <c r="H6" s="455"/>
      <c r="I6" s="456"/>
    </row>
    <row r="7" spans="1:13" ht="12.75" customHeight="1" x14ac:dyDescent="0.2">
      <c r="A7" s="494"/>
      <c r="B7" s="458"/>
      <c r="C7" s="458"/>
      <c r="D7" s="458"/>
      <c r="E7" s="459"/>
      <c r="F7" s="463" t="str">
        <f>'Title Page'!A5</f>
        <v>Insert Date Here (MM/DD/YYYY)</v>
      </c>
      <c r="G7" s="464"/>
      <c r="H7" s="463" t="e">
        <f>+F7-365</f>
        <v>#VALUE!</v>
      </c>
      <c r="I7" s="464"/>
    </row>
    <row r="8" spans="1:13" x14ac:dyDescent="0.2">
      <c r="A8" s="460"/>
      <c r="B8" s="461"/>
      <c r="C8" s="461"/>
      <c r="D8" s="461"/>
      <c r="E8" s="462"/>
      <c r="F8" s="465" t="s">
        <v>82</v>
      </c>
      <c r="G8" s="466"/>
      <c r="H8" s="465" t="s">
        <v>83</v>
      </c>
      <c r="I8" s="466"/>
    </row>
    <row r="9" spans="1:13" ht="15" x14ac:dyDescent="0.25">
      <c r="A9" s="460" t="s">
        <v>84</v>
      </c>
      <c r="B9" s="461"/>
      <c r="C9" s="461"/>
      <c r="D9" s="461"/>
      <c r="E9" s="462"/>
      <c r="F9" s="480"/>
      <c r="G9" s="481"/>
      <c r="H9" s="482"/>
      <c r="I9" s="483"/>
    </row>
    <row r="10" spans="1:13" x14ac:dyDescent="0.2">
      <c r="A10" s="460" t="s">
        <v>85</v>
      </c>
      <c r="B10" s="461"/>
      <c r="C10" s="461"/>
      <c r="D10" s="461"/>
      <c r="E10" s="462"/>
      <c r="F10" s="422"/>
      <c r="G10" s="423"/>
      <c r="H10" s="433"/>
      <c r="I10" s="434"/>
    </row>
    <row r="11" spans="1:13" x14ac:dyDescent="0.2">
      <c r="A11" s="474" t="s">
        <v>86</v>
      </c>
      <c r="B11" s="461"/>
      <c r="C11" s="461"/>
      <c r="D11" s="461"/>
      <c r="E11" s="462"/>
      <c r="F11" s="422"/>
      <c r="G11" s="423"/>
      <c r="H11" s="433"/>
      <c r="I11" s="434"/>
    </row>
    <row r="12" spans="1:13" x14ac:dyDescent="0.2">
      <c r="A12" s="460" t="s">
        <v>87</v>
      </c>
      <c r="B12" s="461"/>
      <c r="C12" s="461"/>
      <c r="D12" s="461"/>
      <c r="E12" s="462"/>
      <c r="F12" s="422"/>
      <c r="G12" s="423"/>
      <c r="H12" s="433"/>
      <c r="I12" s="434"/>
    </row>
    <row r="13" spans="1:13" x14ac:dyDescent="0.2">
      <c r="A13" s="460" t="s">
        <v>88</v>
      </c>
      <c r="B13" s="461"/>
      <c r="C13" s="461"/>
      <c r="D13" s="461"/>
      <c r="E13" s="462"/>
      <c r="F13" s="422"/>
      <c r="G13" s="423"/>
      <c r="H13" s="433"/>
      <c r="I13" s="434"/>
    </row>
    <row r="14" spans="1:13" x14ac:dyDescent="0.2">
      <c r="A14" s="38" t="s">
        <v>89</v>
      </c>
      <c r="B14" s="467"/>
      <c r="C14" s="467"/>
      <c r="D14" s="467"/>
      <c r="E14" s="468"/>
      <c r="F14" s="422"/>
      <c r="G14" s="423"/>
      <c r="H14" s="433"/>
      <c r="I14" s="434"/>
      <c r="M14" s="39"/>
    </row>
    <row r="15" spans="1:13" x14ac:dyDescent="0.2">
      <c r="A15" s="38" t="s">
        <v>90</v>
      </c>
      <c r="B15" s="467"/>
      <c r="C15" s="467"/>
      <c r="D15" s="467"/>
      <c r="E15" s="468"/>
      <c r="F15" s="422"/>
      <c r="G15" s="423"/>
      <c r="H15" s="433"/>
      <c r="I15" s="434"/>
      <c r="M15" s="39"/>
    </row>
    <row r="16" spans="1:13" ht="15" x14ac:dyDescent="0.25">
      <c r="A16" s="474" t="s">
        <v>91</v>
      </c>
      <c r="B16" s="461"/>
      <c r="C16" s="461"/>
      <c r="D16" s="461"/>
      <c r="E16" s="462"/>
      <c r="F16" s="478">
        <f>SUM(F9:G15)</f>
        <v>0</v>
      </c>
      <c r="G16" s="479"/>
      <c r="H16" s="478">
        <f>SUM(H9:I15)</f>
        <v>0</v>
      </c>
      <c r="I16" s="479"/>
      <c r="M16" s="39"/>
    </row>
    <row r="17" spans="1:9" x14ac:dyDescent="0.2">
      <c r="A17" s="460" t="s">
        <v>92</v>
      </c>
      <c r="B17" s="461"/>
      <c r="C17" s="461"/>
      <c r="D17" s="461"/>
      <c r="E17" s="462"/>
      <c r="F17" s="422"/>
      <c r="G17" s="423"/>
      <c r="H17" s="433"/>
      <c r="I17" s="434"/>
    </row>
    <row r="18" spans="1:9" x14ac:dyDescent="0.2">
      <c r="A18" s="460" t="s">
        <v>93</v>
      </c>
      <c r="B18" s="461"/>
      <c r="C18" s="461"/>
      <c r="D18" s="461"/>
      <c r="E18" s="462"/>
      <c r="F18" s="422"/>
      <c r="G18" s="423"/>
      <c r="H18" s="433"/>
      <c r="I18" s="434"/>
    </row>
    <row r="19" spans="1:9" x14ac:dyDescent="0.2">
      <c r="A19" s="460" t="s">
        <v>94</v>
      </c>
      <c r="B19" s="461"/>
      <c r="C19" s="461"/>
      <c r="D19" s="461"/>
      <c r="E19" s="462"/>
      <c r="F19" s="422"/>
      <c r="G19" s="423"/>
      <c r="H19" s="433"/>
      <c r="I19" s="434"/>
    </row>
    <row r="20" spans="1:9" x14ac:dyDescent="0.2">
      <c r="A20" s="474" t="s">
        <v>95</v>
      </c>
      <c r="B20" s="461"/>
      <c r="C20" s="461"/>
      <c r="D20" s="461"/>
      <c r="E20" s="462"/>
      <c r="F20" s="422"/>
      <c r="G20" s="423"/>
      <c r="H20" s="422"/>
      <c r="I20" s="423"/>
    </row>
    <row r="21" spans="1:9" x14ac:dyDescent="0.2">
      <c r="A21" s="474" t="s">
        <v>96</v>
      </c>
      <c r="B21" s="461"/>
      <c r="C21" s="461"/>
      <c r="D21" s="461"/>
      <c r="E21" s="462"/>
      <c r="F21" s="422"/>
      <c r="G21" s="423"/>
      <c r="H21" s="422"/>
      <c r="I21" s="423"/>
    </row>
    <row r="22" spans="1:9" x14ac:dyDescent="0.2">
      <c r="A22" s="474" t="s">
        <v>97</v>
      </c>
      <c r="B22" s="461"/>
      <c r="C22" s="461"/>
      <c r="D22" s="461"/>
      <c r="E22" s="462"/>
      <c r="F22" s="422"/>
      <c r="G22" s="423"/>
      <c r="H22" s="422"/>
      <c r="I22" s="423"/>
    </row>
    <row r="23" spans="1:9" x14ac:dyDescent="0.2">
      <c r="A23" s="474" t="s">
        <v>98</v>
      </c>
      <c r="B23" s="461"/>
      <c r="C23" s="461"/>
      <c r="D23" s="461"/>
      <c r="E23" s="462"/>
      <c r="F23" s="422"/>
      <c r="G23" s="423"/>
      <c r="H23" s="422"/>
      <c r="I23" s="423"/>
    </row>
    <row r="24" spans="1:9" x14ac:dyDescent="0.2">
      <c r="A24" s="430" t="s">
        <v>99</v>
      </c>
      <c r="B24" s="431"/>
      <c r="C24" s="431"/>
      <c r="D24" s="431"/>
      <c r="E24" s="432"/>
      <c r="F24" s="422"/>
      <c r="G24" s="423"/>
      <c r="H24" s="422"/>
      <c r="I24" s="423"/>
    </row>
    <row r="25" spans="1:9" ht="13.9" customHeight="1" x14ac:dyDescent="0.2">
      <c r="A25" s="430" t="s">
        <v>100</v>
      </c>
      <c r="B25" s="431"/>
      <c r="C25" s="431"/>
      <c r="D25" s="431"/>
      <c r="E25" s="432"/>
      <c r="F25" s="476">
        <f>'5. Premium Schedule'!$N$22</f>
        <v>0</v>
      </c>
      <c r="G25" s="477"/>
      <c r="H25" s="422"/>
      <c r="I25" s="423"/>
    </row>
    <row r="26" spans="1:9" ht="13.9" customHeight="1" x14ac:dyDescent="0.2">
      <c r="A26" s="474" t="s">
        <v>101</v>
      </c>
      <c r="B26" s="461"/>
      <c r="C26" s="461"/>
      <c r="D26" s="461"/>
      <c r="E26" s="462"/>
      <c r="F26" s="422"/>
      <c r="G26" s="423"/>
      <c r="H26" s="422"/>
      <c r="I26" s="423"/>
    </row>
    <row r="27" spans="1:9" x14ac:dyDescent="0.2">
      <c r="A27" s="40" t="s">
        <v>102</v>
      </c>
      <c r="B27" s="41"/>
      <c r="C27" s="41"/>
      <c r="D27" s="41"/>
      <c r="E27" s="42"/>
      <c r="F27" s="422"/>
      <c r="G27" s="423"/>
      <c r="H27" s="422"/>
      <c r="I27" s="423"/>
    </row>
    <row r="28" spans="1:9" x14ac:dyDescent="0.2">
      <c r="A28" s="474" t="s">
        <v>103</v>
      </c>
      <c r="B28" s="461"/>
      <c r="C28" s="461"/>
      <c r="D28" s="461"/>
      <c r="E28" s="462"/>
      <c r="F28" s="422"/>
      <c r="G28" s="423"/>
      <c r="H28" s="422"/>
      <c r="I28" s="423"/>
    </row>
    <row r="29" spans="1:9" x14ac:dyDescent="0.2">
      <c r="A29" s="38" t="s">
        <v>104</v>
      </c>
      <c r="B29" s="473"/>
      <c r="C29" s="473"/>
      <c r="D29" s="473"/>
      <c r="E29" s="475"/>
      <c r="F29" s="422"/>
      <c r="G29" s="423"/>
      <c r="H29" s="422"/>
      <c r="I29" s="423"/>
    </row>
    <row r="30" spans="1:9" x14ac:dyDescent="0.2">
      <c r="A30" s="38" t="s">
        <v>90</v>
      </c>
      <c r="B30" s="473"/>
      <c r="C30" s="467"/>
      <c r="D30" s="467"/>
      <c r="E30" s="468"/>
      <c r="F30" s="422"/>
      <c r="G30" s="423"/>
      <c r="H30" s="422"/>
      <c r="I30" s="423"/>
    </row>
    <row r="31" spans="1:9" x14ac:dyDescent="0.2">
      <c r="A31" s="38" t="s">
        <v>105</v>
      </c>
      <c r="B31" s="473"/>
      <c r="C31" s="467"/>
      <c r="D31" s="467"/>
      <c r="E31" s="468"/>
      <c r="F31" s="422"/>
      <c r="G31" s="423"/>
      <c r="H31" s="422"/>
      <c r="I31" s="423"/>
    </row>
    <row r="32" spans="1:9" x14ac:dyDescent="0.2">
      <c r="A32" s="38" t="s">
        <v>106</v>
      </c>
      <c r="B32" s="467"/>
      <c r="C32" s="467"/>
      <c r="D32" s="467"/>
      <c r="E32" s="468"/>
      <c r="F32" s="422"/>
      <c r="G32" s="423"/>
      <c r="H32" s="422"/>
      <c r="I32" s="423"/>
    </row>
    <row r="33" spans="1:9" x14ac:dyDescent="0.2">
      <c r="A33" s="43" t="s">
        <v>107</v>
      </c>
      <c r="B33" s="469"/>
      <c r="C33" s="469"/>
      <c r="D33" s="469"/>
      <c r="E33" s="470"/>
      <c r="F33" s="426"/>
      <c r="G33" s="427"/>
      <c r="H33" s="471"/>
      <c r="I33" s="472"/>
    </row>
    <row r="34" spans="1:9" x14ac:dyDescent="0.2">
      <c r="A34" s="404" t="s">
        <v>108</v>
      </c>
      <c r="B34" s="405"/>
      <c r="C34" s="405"/>
      <c r="D34" s="405"/>
      <c r="E34" s="406"/>
      <c r="F34" s="410">
        <f>SUM(F16:G33)</f>
        <v>0</v>
      </c>
      <c r="G34" s="411"/>
      <c r="H34" s="414">
        <f>SUM(H16:I33)</f>
        <v>0</v>
      </c>
      <c r="I34" s="415"/>
    </row>
    <row r="35" spans="1:9" ht="13.5" thickBot="1" x14ac:dyDescent="0.25">
      <c r="A35" s="407"/>
      <c r="B35" s="408"/>
      <c r="C35" s="408"/>
      <c r="D35" s="408"/>
      <c r="E35" s="409"/>
      <c r="F35" s="418"/>
      <c r="G35" s="419"/>
      <c r="H35" s="449"/>
      <c r="I35" s="450"/>
    </row>
    <row r="36" spans="1:9" ht="13.5" thickTop="1" x14ac:dyDescent="0.2"/>
    <row r="37" spans="1:9" x14ac:dyDescent="0.2">
      <c r="A37" s="451" t="s">
        <v>109</v>
      </c>
      <c r="B37" s="452"/>
      <c r="C37" s="452"/>
      <c r="D37" s="452"/>
      <c r="E37" s="452"/>
      <c r="F37" s="452"/>
      <c r="G37" s="452"/>
      <c r="H37" s="452"/>
      <c r="I37" s="453"/>
    </row>
    <row r="38" spans="1:9" x14ac:dyDescent="0.2">
      <c r="A38" s="454"/>
      <c r="B38" s="455"/>
      <c r="C38" s="455"/>
      <c r="D38" s="455"/>
      <c r="E38" s="455"/>
      <c r="F38" s="455"/>
      <c r="G38" s="455"/>
      <c r="H38" s="455"/>
      <c r="I38" s="456"/>
    </row>
    <row r="39" spans="1:9" x14ac:dyDescent="0.2">
      <c r="A39" s="457"/>
      <c r="B39" s="458"/>
      <c r="C39" s="458"/>
      <c r="D39" s="458"/>
      <c r="E39" s="459"/>
      <c r="F39" s="463" t="str">
        <f>'Title Page'!A5</f>
        <v>Insert Date Here (MM/DD/YYYY)</v>
      </c>
      <c r="G39" s="464"/>
      <c r="H39" s="463" t="e">
        <f>+F39-365</f>
        <v>#VALUE!</v>
      </c>
      <c r="I39" s="464"/>
    </row>
    <row r="40" spans="1:9" x14ac:dyDescent="0.2">
      <c r="A40" s="460"/>
      <c r="B40" s="461"/>
      <c r="C40" s="461"/>
      <c r="D40" s="461"/>
      <c r="E40" s="462"/>
      <c r="F40" s="465" t="s">
        <v>82</v>
      </c>
      <c r="G40" s="466"/>
      <c r="H40" s="465" t="s">
        <v>83</v>
      </c>
      <c r="I40" s="466"/>
    </row>
    <row r="41" spans="1:9" ht="15" x14ac:dyDescent="0.25">
      <c r="A41" s="430" t="s">
        <v>110</v>
      </c>
      <c r="B41" s="431"/>
      <c r="C41" s="431"/>
      <c r="D41" s="431"/>
      <c r="E41" s="432"/>
      <c r="F41" s="447"/>
      <c r="G41" s="448"/>
      <c r="H41" s="447"/>
      <c r="I41" s="448"/>
    </row>
    <row r="42" spans="1:9" x14ac:dyDescent="0.2">
      <c r="A42" s="430" t="s">
        <v>111</v>
      </c>
      <c r="B42" s="431"/>
      <c r="C42" s="431"/>
      <c r="D42" s="431"/>
      <c r="E42" s="432"/>
      <c r="F42" s="422"/>
      <c r="G42" s="423"/>
      <c r="H42" s="422"/>
      <c r="I42" s="423"/>
    </row>
    <row r="43" spans="1:9" x14ac:dyDescent="0.2">
      <c r="A43" s="430" t="s">
        <v>112</v>
      </c>
      <c r="B43" s="431"/>
      <c r="C43" s="431"/>
      <c r="D43" s="431"/>
      <c r="E43" s="432"/>
      <c r="F43" s="422"/>
      <c r="G43" s="423"/>
      <c r="H43" s="422"/>
      <c r="I43" s="423"/>
    </row>
    <row r="44" spans="1:9" x14ac:dyDescent="0.2">
      <c r="A44" s="430" t="s">
        <v>113</v>
      </c>
      <c r="B44" s="431"/>
      <c r="C44" s="431"/>
      <c r="D44" s="431"/>
      <c r="E44" s="432"/>
      <c r="F44" s="422"/>
      <c r="G44" s="423"/>
      <c r="H44" s="422"/>
      <c r="I44" s="423"/>
    </row>
    <row r="45" spans="1:9" x14ac:dyDescent="0.2">
      <c r="A45" s="430" t="s">
        <v>114</v>
      </c>
      <c r="B45" s="431"/>
      <c r="C45" s="431"/>
      <c r="D45" s="431"/>
      <c r="E45" s="432"/>
      <c r="F45" s="422"/>
      <c r="G45" s="423"/>
      <c r="H45" s="422"/>
      <c r="I45" s="423"/>
    </row>
    <row r="46" spans="1:9" x14ac:dyDescent="0.2">
      <c r="A46" s="430" t="s">
        <v>115</v>
      </c>
      <c r="B46" s="431"/>
      <c r="C46" s="431"/>
      <c r="D46" s="431"/>
      <c r="E46" s="432"/>
      <c r="F46" s="422"/>
      <c r="G46" s="423"/>
      <c r="H46" s="422"/>
      <c r="I46" s="423"/>
    </row>
    <row r="47" spans="1:9" x14ac:dyDescent="0.2">
      <c r="A47" s="430" t="s">
        <v>116</v>
      </c>
      <c r="B47" s="431"/>
      <c r="C47" s="431"/>
      <c r="D47" s="431"/>
      <c r="E47" s="432"/>
      <c r="F47" s="422"/>
      <c r="G47" s="423"/>
      <c r="H47" s="422"/>
      <c r="I47" s="423"/>
    </row>
    <row r="48" spans="1:9" x14ac:dyDescent="0.2">
      <c r="A48" s="430" t="s">
        <v>117</v>
      </c>
      <c r="B48" s="431"/>
      <c r="C48" s="431"/>
      <c r="D48" s="431"/>
      <c r="E48" s="432"/>
      <c r="F48" s="422"/>
      <c r="G48" s="423"/>
      <c r="H48" s="422"/>
      <c r="I48" s="423"/>
    </row>
    <row r="49" spans="1:9" x14ac:dyDescent="0.2">
      <c r="A49" s="430" t="s">
        <v>118</v>
      </c>
      <c r="B49" s="431"/>
      <c r="C49" s="431"/>
      <c r="D49" s="431"/>
      <c r="E49" s="432"/>
      <c r="F49" s="422"/>
      <c r="G49" s="423"/>
      <c r="H49" s="422"/>
      <c r="I49" s="423"/>
    </row>
    <row r="50" spans="1:9" x14ac:dyDescent="0.2">
      <c r="A50" s="430" t="s">
        <v>119</v>
      </c>
      <c r="B50" s="431"/>
      <c r="C50" s="431"/>
      <c r="D50" s="431"/>
      <c r="E50" s="432"/>
      <c r="F50" s="422"/>
      <c r="G50" s="423"/>
      <c r="H50" s="422"/>
      <c r="I50" s="423"/>
    </row>
    <row r="51" spans="1:9" x14ac:dyDescent="0.2">
      <c r="A51" s="430" t="s">
        <v>120</v>
      </c>
      <c r="B51" s="431"/>
      <c r="C51" s="431"/>
      <c r="D51" s="431"/>
      <c r="E51" s="432"/>
      <c r="F51" s="422"/>
      <c r="G51" s="423"/>
      <c r="H51" s="422"/>
      <c r="I51" s="423"/>
    </row>
    <row r="52" spans="1:9" x14ac:dyDescent="0.2">
      <c r="A52" s="430" t="s">
        <v>121</v>
      </c>
      <c r="B52" s="431"/>
      <c r="C52" s="431"/>
      <c r="D52" s="431"/>
      <c r="E52" s="432"/>
      <c r="F52" s="422"/>
      <c r="G52" s="423"/>
      <c r="H52" s="422"/>
      <c r="I52" s="423"/>
    </row>
    <row r="53" spans="1:9" x14ac:dyDescent="0.2">
      <c r="A53" s="430" t="s">
        <v>122</v>
      </c>
      <c r="B53" s="431"/>
      <c r="C53" s="431"/>
      <c r="D53" s="431"/>
      <c r="E53" s="432"/>
      <c r="F53" s="422"/>
      <c r="G53" s="423"/>
      <c r="H53" s="422"/>
      <c r="I53" s="423"/>
    </row>
    <row r="54" spans="1:9" x14ac:dyDescent="0.2">
      <c r="A54" s="430" t="s">
        <v>123</v>
      </c>
      <c r="B54" s="431"/>
      <c r="C54" s="431"/>
      <c r="D54" s="431"/>
      <c r="E54" s="432"/>
      <c r="F54" s="422"/>
      <c r="G54" s="423"/>
      <c r="H54" s="422"/>
      <c r="I54" s="423"/>
    </row>
    <row r="55" spans="1:9" x14ac:dyDescent="0.2">
      <c r="A55" s="45" t="s">
        <v>104</v>
      </c>
      <c r="B55" s="446"/>
      <c r="C55" s="444"/>
      <c r="D55" s="444"/>
      <c r="E55" s="445"/>
      <c r="F55" s="422"/>
      <c r="G55" s="423"/>
      <c r="H55" s="422"/>
      <c r="I55" s="423"/>
    </row>
    <row r="56" spans="1:9" x14ac:dyDescent="0.2">
      <c r="A56" s="45" t="s">
        <v>90</v>
      </c>
      <c r="B56" s="446"/>
      <c r="C56" s="444"/>
      <c r="D56" s="444"/>
      <c r="E56" s="445"/>
      <c r="F56" s="422"/>
      <c r="G56" s="423"/>
      <c r="H56" s="422"/>
      <c r="I56" s="423"/>
    </row>
    <row r="57" spans="1:9" x14ac:dyDescent="0.2">
      <c r="A57" s="45" t="s">
        <v>124</v>
      </c>
      <c r="B57" s="444"/>
      <c r="C57" s="444"/>
      <c r="D57" s="444"/>
      <c r="E57" s="445"/>
      <c r="F57" s="422"/>
      <c r="G57" s="423"/>
      <c r="H57" s="422"/>
      <c r="I57" s="423"/>
    </row>
    <row r="58" spans="1:9" x14ac:dyDescent="0.2">
      <c r="A58" s="46" t="s">
        <v>125</v>
      </c>
      <c r="B58" s="424"/>
      <c r="C58" s="424"/>
      <c r="D58" s="424"/>
      <c r="E58" s="425"/>
      <c r="F58" s="426"/>
      <c r="G58" s="427"/>
      <c r="H58" s="426"/>
      <c r="I58" s="427"/>
    </row>
    <row r="59" spans="1:9" x14ac:dyDescent="0.2">
      <c r="A59" s="404" t="s">
        <v>126</v>
      </c>
      <c r="B59" s="405"/>
      <c r="C59" s="405"/>
      <c r="D59" s="405"/>
      <c r="E59" s="406"/>
      <c r="F59" s="435">
        <f>SUM(F41:G58)</f>
        <v>0</v>
      </c>
      <c r="G59" s="411"/>
      <c r="H59" s="414">
        <f>SUM(H41:I58)</f>
        <v>0</v>
      </c>
      <c r="I59" s="415"/>
    </row>
    <row r="60" spans="1:9" x14ac:dyDescent="0.2">
      <c r="A60" s="407"/>
      <c r="B60" s="408"/>
      <c r="C60" s="408"/>
      <c r="D60" s="408"/>
      <c r="E60" s="409"/>
      <c r="F60" s="436"/>
      <c r="G60" s="413"/>
      <c r="H60" s="416"/>
      <c r="I60" s="417"/>
    </row>
    <row r="61" spans="1:9" x14ac:dyDescent="0.2">
      <c r="A61" s="437" t="s">
        <v>456</v>
      </c>
      <c r="B61" s="438"/>
      <c r="C61" s="438"/>
      <c r="D61" s="438"/>
      <c r="E61" s="439"/>
      <c r="F61" s="440"/>
      <c r="G61" s="441"/>
      <c r="H61" s="442"/>
      <c r="I61" s="443"/>
    </row>
    <row r="62" spans="1:9" x14ac:dyDescent="0.2">
      <c r="A62" s="47" t="s">
        <v>104</v>
      </c>
      <c r="B62" s="420" t="s">
        <v>127</v>
      </c>
      <c r="C62" s="428"/>
      <c r="D62" s="428"/>
      <c r="E62" s="429"/>
      <c r="F62" s="422"/>
      <c r="G62" s="423"/>
      <c r="H62" s="422"/>
      <c r="I62" s="423"/>
    </row>
    <row r="63" spans="1:9" x14ac:dyDescent="0.2">
      <c r="A63" s="430" t="s">
        <v>457</v>
      </c>
      <c r="B63" s="431"/>
      <c r="C63" s="431"/>
      <c r="D63" s="431"/>
      <c r="E63" s="432"/>
      <c r="F63" s="422"/>
      <c r="G63" s="423"/>
      <c r="H63" s="433"/>
      <c r="I63" s="434"/>
    </row>
    <row r="64" spans="1:9" x14ac:dyDescent="0.2">
      <c r="A64" s="47" t="s">
        <v>104</v>
      </c>
      <c r="B64" s="420" t="s">
        <v>128</v>
      </c>
      <c r="C64" s="428"/>
      <c r="D64" s="428"/>
      <c r="E64" s="429"/>
      <c r="F64" s="422"/>
      <c r="G64" s="423"/>
      <c r="H64" s="422"/>
      <c r="I64" s="423"/>
    </row>
    <row r="65" spans="1:9" x14ac:dyDescent="0.2">
      <c r="A65" s="47" t="s">
        <v>90</v>
      </c>
      <c r="B65" s="420" t="s">
        <v>129</v>
      </c>
      <c r="C65" s="420"/>
      <c r="D65" s="420"/>
      <c r="E65" s="421"/>
      <c r="F65" s="422"/>
      <c r="G65" s="423"/>
      <c r="H65" s="422"/>
      <c r="I65" s="423"/>
    </row>
    <row r="66" spans="1:9" x14ac:dyDescent="0.2">
      <c r="A66" s="47" t="s">
        <v>105</v>
      </c>
      <c r="B66" s="420" t="s">
        <v>130</v>
      </c>
      <c r="C66" s="420"/>
      <c r="D66" s="420"/>
      <c r="E66" s="421"/>
      <c r="F66" s="422"/>
      <c r="G66" s="423"/>
      <c r="H66" s="422"/>
      <c r="I66" s="423"/>
    </row>
    <row r="67" spans="1:9" x14ac:dyDescent="0.2">
      <c r="A67" s="48" t="s">
        <v>106</v>
      </c>
      <c r="B67" s="424"/>
      <c r="C67" s="424"/>
      <c r="D67" s="424"/>
      <c r="E67" s="425"/>
      <c r="F67" s="426"/>
      <c r="G67" s="427"/>
      <c r="H67" s="426"/>
      <c r="I67" s="427"/>
    </row>
    <row r="68" spans="1:9" x14ac:dyDescent="0.2">
      <c r="A68" s="404" t="s">
        <v>131</v>
      </c>
      <c r="B68" s="405"/>
      <c r="C68" s="405"/>
      <c r="D68" s="405"/>
      <c r="E68" s="406"/>
      <c r="F68" s="410">
        <f>SUM(F61:G67)</f>
        <v>0</v>
      </c>
      <c r="G68" s="411"/>
      <c r="H68" s="414">
        <f>SUM(H61:I67)</f>
        <v>0</v>
      </c>
      <c r="I68" s="415"/>
    </row>
    <row r="69" spans="1:9" x14ac:dyDescent="0.2">
      <c r="A69" s="407"/>
      <c r="B69" s="408"/>
      <c r="C69" s="408"/>
      <c r="D69" s="408"/>
      <c r="E69" s="409"/>
      <c r="F69" s="412"/>
      <c r="G69" s="413"/>
      <c r="H69" s="416"/>
      <c r="I69" s="417"/>
    </row>
    <row r="70" spans="1:9" ht="13.15" customHeight="1" x14ac:dyDescent="0.2">
      <c r="A70" s="404" t="s">
        <v>132</v>
      </c>
      <c r="B70" s="405"/>
      <c r="C70" s="405"/>
      <c r="D70" s="405"/>
      <c r="E70" s="406"/>
      <c r="F70" s="410">
        <f>+F59+F68</f>
        <v>0</v>
      </c>
      <c r="G70" s="411"/>
      <c r="H70" s="410">
        <f>+H59+H68</f>
        <v>0</v>
      </c>
      <c r="I70" s="411"/>
    </row>
    <row r="71" spans="1:9" ht="13.9" customHeight="1" thickBot="1" x14ac:dyDescent="0.25">
      <c r="A71" s="407"/>
      <c r="B71" s="408"/>
      <c r="C71" s="408"/>
      <c r="D71" s="408"/>
      <c r="E71" s="409"/>
      <c r="F71" s="418"/>
      <c r="G71" s="419"/>
      <c r="H71" s="418"/>
      <c r="I71" s="419"/>
    </row>
    <row r="72" spans="1:9" ht="13.5" thickTop="1" x14ac:dyDescent="0.2"/>
  </sheetData>
  <mergeCells count="177">
    <mergeCell ref="A1:D1"/>
    <mergeCell ref="E1:G1"/>
    <mergeCell ref="A2:I2"/>
    <mergeCell ref="A3:I4"/>
    <mergeCell ref="A5:I6"/>
    <mergeCell ref="A7:E8"/>
    <mergeCell ref="F7:G7"/>
    <mergeCell ref="H7:I7"/>
    <mergeCell ref="F8:G8"/>
    <mergeCell ref="H8:I8"/>
    <mergeCell ref="A11:E11"/>
    <mergeCell ref="F11:G11"/>
    <mergeCell ref="H11:I11"/>
    <mergeCell ref="A12:E12"/>
    <mergeCell ref="F12:G12"/>
    <mergeCell ref="H12:I12"/>
    <mergeCell ref="A9:E9"/>
    <mergeCell ref="F9:G9"/>
    <mergeCell ref="H9:I9"/>
    <mergeCell ref="A10:E10"/>
    <mergeCell ref="F10:G10"/>
    <mergeCell ref="H10:I10"/>
    <mergeCell ref="B15:E15"/>
    <mergeCell ref="F15:G15"/>
    <mergeCell ref="H15:I15"/>
    <mergeCell ref="A16:E16"/>
    <mergeCell ref="F16:G16"/>
    <mergeCell ref="H16:I16"/>
    <mergeCell ref="A13:E13"/>
    <mergeCell ref="F13:G13"/>
    <mergeCell ref="H13:I13"/>
    <mergeCell ref="B14:E14"/>
    <mergeCell ref="F14:G14"/>
    <mergeCell ref="H14:I14"/>
    <mergeCell ref="A19:E19"/>
    <mergeCell ref="F19:G19"/>
    <mergeCell ref="H19:I19"/>
    <mergeCell ref="A20:E20"/>
    <mergeCell ref="F20:G20"/>
    <mergeCell ref="H20:I20"/>
    <mergeCell ref="A17:E17"/>
    <mergeCell ref="F17:G17"/>
    <mergeCell ref="H17:I17"/>
    <mergeCell ref="A18:E18"/>
    <mergeCell ref="F18:G18"/>
    <mergeCell ref="H18:I18"/>
    <mergeCell ref="A23:E23"/>
    <mergeCell ref="F23:G23"/>
    <mergeCell ref="H23:I23"/>
    <mergeCell ref="A24:E24"/>
    <mergeCell ref="F24:G24"/>
    <mergeCell ref="H24:I24"/>
    <mergeCell ref="A21:E21"/>
    <mergeCell ref="F21:G21"/>
    <mergeCell ref="H21:I21"/>
    <mergeCell ref="A22:E22"/>
    <mergeCell ref="F22:G22"/>
    <mergeCell ref="H22:I22"/>
    <mergeCell ref="F27:G27"/>
    <mergeCell ref="H27:I27"/>
    <mergeCell ref="A28:E28"/>
    <mergeCell ref="F28:G28"/>
    <mergeCell ref="H28:I28"/>
    <mergeCell ref="B29:E29"/>
    <mergeCell ref="F29:G29"/>
    <mergeCell ref="H29:I29"/>
    <mergeCell ref="A25:E25"/>
    <mergeCell ref="F25:G25"/>
    <mergeCell ref="H25:I25"/>
    <mergeCell ref="A26:E26"/>
    <mergeCell ref="F26:G26"/>
    <mergeCell ref="H26:I26"/>
    <mergeCell ref="B32:E32"/>
    <mergeCell ref="F32:G32"/>
    <mergeCell ref="H32:I32"/>
    <mergeCell ref="B33:E33"/>
    <mergeCell ref="F33:G33"/>
    <mergeCell ref="H33:I33"/>
    <mergeCell ref="B30:E30"/>
    <mergeCell ref="F30:G30"/>
    <mergeCell ref="H30:I30"/>
    <mergeCell ref="B31:E31"/>
    <mergeCell ref="F31:G31"/>
    <mergeCell ref="H31:I31"/>
    <mergeCell ref="A34:E35"/>
    <mergeCell ref="F34:G35"/>
    <mergeCell ref="H34:I35"/>
    <mergeCell ref="A37:I38"/>
    <mergeCell ref="A39:E40"/>
    <mergeCell ref="F39:G39"/>
    <mergeCell ref="H39:I39"/>
    <mergeCell ref="F40:G40"/>
    <mergeCell ref="H40:I40"/>
    <mergeCell ref="A43:E43"/>
    <mergeCell ref="F43:G43"/>
    <mergeCell ref="H43:I43"/>
    <mergeCell ref="A44:E44"/>
    <mergeCell ref="F44:G44"/>
    <mergeCell ref="H44:I44"/>
    <mergeCell ref="A41:E41"/>
    <mergeCell ref="F41:G41"/>
    <mergeCell ref="H41:I41"/>
    <mergeCell ref="A42:E42"/>
    <mergeCell ref="F42:G42"/>
    <mergeCell ref="H42:I42"/>
    <mergeCell ref="A47:E47"/>
    <mergeCell ref="F47:G47"/>
    <mergeCell ref="H47:I47"/>
    <mergeCell ref="A48:E48"/>
    <mergeCell ref="F48:G48"/>
    <mergeCell ref="H48:I48"/>
    <mergeCell ref="A45:E45"/>
    <mergeCell ref="F45:G45"/>
    <mergeCell ref="H45:I45"/>
    <mergeCell ref="A46:E46"/>
    <mergeCell ref="F46:G46"/>
    <mergeCell ref="H46:I46"/>
    <mergeCell ref="A51:E51"/>
    <mergeCell ref="F51:G51"/>
    <mergeCell ref="H51:I51"/>
    <mergeCell ref="A52:E52"/>
    <mergeCell ref="F52:G52"/>
    <mergeCell ref="H52:I52"/>
    <mergeCell ref="A49:E49"/>
    <mergeCell ref="F49:G49"/>
    <mergeCell ref="H49:I49"/>
    <mergeCell ref="A50:E50"/>
    <mergeCell ref="F50:G50"/>
    <mergeCell ref="H50:I50"/>
    <mergeCell ref="B55:E55"/>
    <mergeCell ref="F55:G55"/>
    <mergeCell ref="H55:I55"/>
    <mergeCell ref="B56:E56"/>
    <mergeCell ref="F56:G56"/>
    <mergeCell ref="H56:I56"/>
    <mergeCell ref="A53:E53"/>
    <mergeCell ref="F53:G53"/>
    <mergeCell ref="H53:I53"/>
    <mergeCell ref="A54:E54"/>
    <mergeCell ref="F54:G54"/>
    <mergeCell ref="H54:I54"/>
    <mergeCell ref="A59:E60"/>
    <mergeCell ref="F59:G60"/>
    <mergeCell ref="H59:I60"/>
    <mergeCell ref="A61:E61"/>
    <mergeCell ref="F61:G61"/>
    <mergeCell ref="H61:I61"/>
    <mergeCell ref="B57:E57"/>
    <mergeCell ref="F57:G57"/>
    <mergeCell ref="H57:I57"/>
    <mergeCell ref="B58:E58"/>
    <mergeCell ref="F58:G58"/>
    <mergeCell ref="H58:I58"/>
    <mergeCell ref="B64:E64"/>
    <mergeCell ref="F64:G64"/>
    <mergeCell ref="H64:I64"/>
    <mergeCell ref="B65:E65"/>
    <mergeCell ref="F65:G65"/>
    <mergeCell ref="H65:I65"/>
    <mergeCell ref="B62:E62"/>
    <mergeCell ref="F62:G62"/>
    <mergeCell ref="H62:I62"/>
    <mergeCell ref="A63:E63"/>
    <mergeCell ref="F63:G63"/>
    <mergeCell ref="H63:I63"/>
    <mergeCell ref="A68:E69"/>
    <mergeCell ref="F68:G69"/>
    <mergeCell ref="H68:I69"/>
    <mergeCell ref="A70:E71"/>
    <mergeCell ref="F70:G71"/>
    <mergeCell ref="H70:I71"/>
    <mergeCell ref="B66:E66"/>
    <mergeCell ref="F66:G66"/>
    <mergeCell ref="H66:I66"/>
    <mergeCell ref="B67:E67"/>
    <mergeCell ref="F67:G67"/>
    <mergeCell ref="H67:I6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387</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customHeight="1" thickTop="1" x14ac:dyDescent="0.2">
      <c r="A3" s="1012" t="s">
        <v>499</v>
      </c>
      <c r="B3" s="1013"/>
      <c r="C3" s="1013"/>
      <c r="D3" s="1013"/>
      <c r="E3" s="1013"/>
      <c r="F3" s="1013"/>
      <c r="G3" s="1013"/>
      <c r="H3" s="1013"/>
      <c r="I3" s="1013"/>
      <c r="J3" s="1013"/>
      <c r="K3" s="1013"/>
      <c r="L3" s="1013"/>
      <c r="M3" s="1013"/>
      <c r="N3" s="1013"/>
      <c r="O3" s="1018" t="s">
        <v>384</v>
      </c>
      <c r="P3" s="1018"/>
      <c r="Q3" s="1018"/>
      <c r="R3" s="1018"/>
      <c r="S3" s="1018"/>
      <c r="T3" s="1018"/>
      <c r="U3" s="1018"/>
      <c r="V3" s="1018"/>
      <c r="W3" s="1018"/>
      <c r="X3" s="1018"/>
      <c r="Y3" s="1018"/>
      <c r="Z3" s="1018"/>
      <c r="AA3" s="1018"/>
      <c r="AB3" s="1018"/>
    </row>
    <row r="4" spans="1:28" ht="13.5" customHeight="1" thickBot="1" x14ac:dyDescent="0.25">
      <c r="A4" s="1016"/>
      <c r="B4" s="1017"/>
      <c r="C4" s="1017"/>
      <c r="D4" s="1017"/>
      <c r="E4" s="1017"/>
      <c r="F4" s="1017"/>
      <c r="G4" s="1017"/>
      <c r="H4" s="1017"/>
      <c r="I4" s="1017"/>
      <c r="J4" s="1017"/>
      <c r="K4" s="1017"/>
      <c r="L4" s="1017"/>
      <c r="M4" s="1017"/>
      <c r="N4" s="1017"/>
      <c r="O4" s="1020"/>
      <c r="P4" s="1020"/>
      <c r="Q4" s="1020"/>
      <c r="R4" s="1020"/>
      <c r="S4" s="1020"/>
      <c r="T4" s="1020"/>
      <c r="U4" s="1020"/>
      <c r="V4" s="1020"/>
      <c r="W4" s="1020"/>
      <c r="X4" s="1020"/>
      <c r="Y4" s="1020"/>
      <c r="Z4" s="1020"/>
      <c r="AA4" s="1020"/>
      <c r="AB4" s="1020"/>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10">
        <v>0</v>
      </c>
      <c r="D10" s="1011"/>
      <c r="E10" s="1010">
        <v>0</v>
      </c>
      <c r="F10" s="1011"/>
      <c r="G10" s="1010">
        <v>0</v>
      </c>
      <c r="H10" s="1011"/>
      <c r="I10" s="1010">
        <v>0</v>
      </c>
      <c r="J10" s="1011"/>
      <c r="K10" s="1010">
        <v>0</v>
      </c>
      <c r="L10" s="1011"/>
      <c r="M10" s="1010">
        <v>0</v>
      </c>
      <c r="N10" s="1011"/>
      <c r="O10" s="1010">
        <v>0</v>
      </c>
      <c r="P10" s="1011"/>
      <c r="Q10" s="1010">
        <v>0</v>
      </c>
      <c r="R10" s="1011"/>
      <c r="S10" s="1010">
        <v>0</v>
      </c>
      <c r="T10" s="1011"/>
      <c r="U10" s="1010">
        <v>0</v>
      </c>
      <c r="V10" s="1011"/>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67"/>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4">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s>
  <printOptions horizontalCentered="1" verticalCentered="1"/>
  <pageMargins left="0.5" right="0.5" top="0.75" bottom="0.75" header="0.3" footer="0.3"/>
  <pageSetup paperSize="5" scale="76" orientation="landscape"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388</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customHeight="1" thickTop="1" x14ac:dyDescent="0.2">
      <c r="A3" s="1012" t="s">
        <v>499</v>
      </c>
      <c r="B3" s="1013"/>
      <c r="C3" s="1013"/>
      <c r="D3" s="1013"/>
      <c r="E3" s="1013"/>
      <c r="F3" s="1013"/>
      <c r="G3" s="1013"/>
      <c r="H3" s="1013"/>
      <c r="I3" s="1013"/>
      <c r="J3" s="1013"/>
      <c r="K3" s="1013"/>
      <c r="L3" s="1018" t="s">
        <v>385</v>
      </c>
      <c r="M3" s="1018"/>
      <c r="N3" s="1018"/>
      <c r="O3" s="1018"/>
      <c r="P3" s="1018"/>
      <c r="Q3" s="1018"/>
      <c r="R3" s="1018"/>
      <c r="S3" s="1018"/>
      <c r="T3" s="1018"/>
      <c r="U3" s="1018"/>
      <c r="V3" s="1021"/>
    </row>
    <row r="4" spans="1:24" ht="12.75" customHeight="1" x14ac:dyDescent="0.2">
      <c r="A4" s="1014"/>
      <c r="B4" s="1015"/>
      <c r="C4" s="1015"/>
      <c r="D4" s="1015"/>
      <c r="E4" s="1015"/>
      <c r="F4" s="1015"/>
      <c r="G4" s="1015"/>
      <c r="H4" s="1015"/>
      <c r="I4" s="1015"/>
      <c r="J4" s="1015"/>
      <c r="K4" s="1015"/>
      <c r="L4" s="1019"/>
      <c r="M4" s="1019"/>
      <c r="N4" s="1019"/>
      <c r="O4" s="1019"/>
      <c r="P4" s="1019"/>
      <c r="Q4" s="1019"/>
      <c r="R4" s="1019"/>
      <c r="S4" s="1019"/>
      <c r="T4" s="1019"/>
      <c r="U4" s="1019"/>
      <c r="V4" s="1022"/>
      <c r="W4" s="39"/>
      <c r="X4" s="39"/>
    </row>
    <row r="5" spans="1:24" ht="14.25" customHeight="1" thickBot="1" x14ac:dyDescent="0.25">
      <c r="A5" s="1016"/>
      <c r="B5" s="1017"/>
      <c r="C5" s="1017"/>
      <c r="D5" s="1017"/>
      <c r="E5" s="1017"/>
      <c r="F5" s="1017"/>
      <c r="G5" s="1017"/>
      <c r="H5" s="1017"/>
      <c r="I5" s="1017"/>
      <c r="J5" s="1017"/>
      <c r="K5" s="1017"/>
      <c r="L5" s="1020"/>
      <c r="M5" s="1020"/>
      <c r="N5" s="1020"/>
      <c r="O5" s="1020"/>
      <c r="P5" s="1020"/>
      <c r="Q5" s="1020"/>
      <c r="R5" s="1020"/>
      <c r="S5" s="1020"/>
      <c r="T5" s="1020"/>
      <c r="U5" s="1020"/>
      <c r="V5" s="1023"/>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1">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O14:P14"/>
    <mergeCell ref="Q14:R14"/>
    <mergeCell ref="S14:T14"/>
    <mergeCell ref="U14:V14"/>
    <mergeCell ref="M13:N13"/>
    <mergeCell ref="O13:P13"/>
    <mergeCell ref="Q13:R13"/>
    <mergeCell ref="S13:T13"/>
    <mergeCell ref="U13:V13"/>
    <mergeCell ref="A16:B16"/>
    <mergeCell ref="C16:D16"/>
    <mergeCell ref="E16:F16"/>
    <mergeCell ref="G16:H16"/>
    <mergeCell ref="I16:J16"/>
    <mergeCell ref="A15:B15"/>
    <mergeCell ref="C15:D15"/>
    <mergeCell ref="E15:F15"/>
    <mergeCell ref="G15:H15"/>
    <mergeCell ref="I15:J15"/>
    <mergeCell ref="K16:L16"/>
    <mergeCell ref="M16:N16"/>
    <mergeCell ref="O16:P16"/>
    <mergeCell ref="Q16:R16"/>
    <mergeCell ref="S16:T16"/>
    <mergeCell ref="U16:V16"/>
    <mergeCell ref="M15:N15"/>
    <mergeCell ref="O15:P15"/>
    <mergeCell ref="Q15:R15"/>
    <mergeCell ref="S15:T15"/>
    <mergeCell ref="U15:V15"/>
    <mergeCell ref="K15:L15"/>
    <mergeCell ref="A18:B18"/>
    <mergeCell ref="C18:D18"/>
    <mergeCell ref="E18:F18"/>
    <mergeCell ref="G18:H18"/>
    <mergeCell ref="I18:J18"/>
    <mergeCell ref="A17:B17"/>
    <mergeCell ref="C17:D17"/>
    <mergeCell ref="E17:F17"/>
    <mergeCell ref="G17:H17"/>
    <mergeCell ref="I17:J17"/>
    <mergeCell ref="K18:L18"/>
    <mergeCell ref="M18:N18"/>
    <mergeCell ref="O18:P18"/>
    <mergeCell ref="Q18:R18"/>
    <mergeCell ref="S18:T18"/>
    <mergeCell ref="U18:V18"/>
    <mergeCell ref="M17:N17"/>
    <mergeCell ref="O17:P17"/>
    <mergeCell ref="Q17:R17"/>
    <mergeCell ref="S17:T17"/>
    <mergeCell ref="U17:V17"/>
    <mergeCell ref="K17:L17"/>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I26:J26"/>
    <mergeCell ref="K26:L26"/>
    <mergeCell ref="M26:N26"/>
    <mergeCell ref="O26:P26"/>
    <mergeCell ref="Q26:R26"/>
    <mergeCell ref="M19:N19"/>
    <mergeCell ref="O19:P19"/>
    <mergeCell ref="Q19:R19"/>
    <mergeCell ref="S19:T19"/>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O30:P30"/>
    <mergeCell ref="Q30:R30"/>
    <mergeCell ref="S30:T30"/>
    <mergeCell ref="U30:V30"/>
    <mergeCell ref="M29:N29"/>
    <mergeCell ref="O29:P29"/>
    <mergeCell ref="Q29:R29"/>
    <mergeCell ref="S29:T29"/>
    <mergeCell ref="U29:V29"/>
    <mergeCell ref="A32:B32"/>
    <mergeCell ref="C32:D32"/>
    <mergeCell ref="E32:F32"/>
    <mergeCell ref="G32:H32"/>
    <mergeCell ref="I32:J32"/>
    <mergeCell ref="A31:B31"/>
    <mergeCell ref="C31:D31"/>
    <mergeCell ref="E31:F31"/>
    <mergeCell ref="G31:H31"/>
    <mergeCell ref="I31:J31"/>
    <mergeCell ref="K32:L32"/>
    <mergeCell ref="M32:N32"/>
    <mergeCell ref="O32:P32"/>
    <mergeCell ref="Q32:R32"/>
    <mergeCell ref="S32:T32"/>
    <mergeCell ref="U32:V32"/>
    <mergeCell ref="M31:N31"/>
    <mergeCell ref="O31:P31"/>
    <mergeCell ref="Q31:R31"/>
    <mergeCell ref="S31:T31"/>
    <mergeCell ref="U31:V31"/>
    <mergeCell ref="K31:L31"/>
    <mergeCell ref="A34:B34"/>
    <mergeCell ref="C34:D34"/>
    <mergeCell ref="E34:F34"/>
    <mergeCell ref="G34:H34"/>
    <mergeCell ref="I34:J34"/>
    <mergeCell ref="A33:B33"/>
    <mergeCell ref="C33:D33"/>
    <mergeCell ref="E33:F33"/>
    <mergeCell ref="G33:H33"/>
    <mergeCell ref="I33:J33"/>
    <mergeCell ref="K34:L34"/>
    <mergeCell ref="M34:N34"/>
    <mergeCell ref="O34:P34"/>
    <mergeCell ref="Q34:R34"/>
    <mergeCell ref="S34:T34"/>
    <mergeCell ref="U34:V34"/>
    <mergeCell ref="M33:N33"/>
    <mergeCell ref="O33:P33"/>
    <mergeCell ref="Q33:R33"/>
    <mergeCell ref="S33:T33"/>
    <mergeCell ref="U33:V33"/>
    <mergeCell ref="K33:L33"/>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I42:J42"/>
    <mergeCell ref="K42:L42"/>
    <mergeCell ref="M42:N42"/>
    <mergeCell ref="O42:P42"/>
    <mergeCell ref="Q42:R42"/>
    <mergeCell ref="M35:N35"/>
    <mergeCell ref="O35:P35"/>
    <mergeCell ref="Q35:R35"/>
    <mergeCell ref="S35:T35"/>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O46:P46"/>
    <mergeCell ref="Q46:R46"/>
    <mergeCell ref="S46:T46"/>
    <mergeCell ref="U46:V46"/>
    <mergeCell ref="M45:N45"/>
    <mergeCell ref="O45:P45"/>
    <mergeCell ref="Q45:R45"/>
    <mergeCell ref="S45:T45"/>
    <mergeCell ref="U45:V45"/>
    <mergeCell ref="A48:B48"/>
    <mergeCell ref="C48:D48"/>
    <mergeCell ref="E48:F48"/>
    <mergeCell ref="G48:H48"/>
    <mergeCell ref="I48:J48"/>
    <mergeCell ref="A47:B47"/>
    <mergeCell ref="C47:D47"/>
    <mergeCell ref="E47:F47"/>
    <mergeCell ref="G47:H47"/>
    <mergeCell ref="I47:J47"/>
    <mergeCell ref="K48:L48"/>
    <mergeCell ref="M48:N48"/>
    <mergeCell ref="O48:P48"/>
    <mergeCell ref="Q48:R48"/>
    <mergeCell ref="S48:T48"/>
    <mergeCell ref="U48:V48"/>
    <mergeCell ref="M47:N47"/>
    <mergeCell ref="O47:P47"/>
    <mergeCell ref="Q47:R47"/>
    <mergeCell ref="S47:T47"/>
    <mergeCell ref="U47:V47"/>
    <mergeCell ref="K47:L47"/>
    <mergeCell ref="A50:B50"/>
    <mergeCell ref="C50:D50"/>
    <mergeCell ref="E50:F50"/>
    <mergeCell ref="G50:H50"/>
    <mergeCell ref="I50:J50"/>
    <mergeCell ref="A49:B49"/>
    <mergeCell ref="C49:D49"/>
    <mergeCell ref="E49:F49"/>
    <mergeCell ref="G49:H49"/>
    <mergeCell ref="I49:J49"/>
    <mergeCell ref="K50:L50"/>
    <mergeCell ref="M50:N50"/>
    <mergeCell ref="O50:P50"/>
    <mergeCell ref="Q50:R50"/>
    <mergeCell ref="S50:T50"/>
    <mergeCell ref="U50:V50"/>
    <mergeCell ref="M49:N49"/>
    <mergeCell ref="O49:P49"/>
    <mergeCell ref="Q49:R49"/>
    <mergeCell ref="S49:T49"/>
    <mergeCell ref="U49:V49"/>
    <mergeCell ref="K49:L49"/>
    <mergeCell ref="M51:N51"/>
    <mergeCell ref="O51:P51"/>
    <mergeCell ref="Q51:R51"/>
    <mergeCell ref="S51:T51"/>
    <mergeCell ref="U51:V51"/>
    <mergeCell ref="A51:B51"/>
    <mergeCell ref="C51:D51"/>
    <mergeCell ref="E51:F51"/>
    <mergeCell ref="G51:H51"/>
    <mergeCell ref="I51:J51"/>
    <mergeCell ref="K51:L51"/>
  </mergeCells>
  <printOptions horizontalCentered="1" verticalCentered="1"/>
  <pageMargins left="0.5" right="0.5" top="0.75" bottom="0.75" header="0.3" footer="0.3"/>
  <pageSetup paperSize="5" scale="72" orientation="landscape"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A1:AB32"/>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389</v>
      </c>
    </row>
    <row r="2" spans="1:28" ht="13.5" thickBot="1" x14ac:dyDescent="0.25">
      <c r="A2" s="688">
        <v>0</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customHeight="1" thickTop="1" x14ac:dyDescent="0.2">
      <c r="A3" s="1012" t="s">
        <v>499</v>
      </c>
      <c r="B3" s="1013"/>
      <c r="C3" s="1013"/>
      <c r="D3" s="1013"/>
      <c r="E3" s="1013"/>
      <c r="F3" s="1013"/>
      <c r="G3" s="1013"/>
      <c r="H3" s="1013"/>
      <c r="I3" s="1013"/>
      <c r="J3" s="1013"/>
      <c r="K3" s="1013"/>
      <c r="L3" s="1013"/>
      <c r="M3" s="1013"/>
      <c r="N3" s="1013"/>
      <c r="O3" s="1018" t="s">
        <v>384</v>
      </c>
      <c r="P3" s="1018"/>
      <c r="Q3" s="1018"/>
      <c r="R3" s="1018"/>
      <c r="S3" s="1018"/>
      <c r="T3" s="1018"/>
      <c r="U3" s="1018"/>
      <c r="V3" s="1018"/>
      <c r="W3" s="1018"/>
      <c r="X3" s="1018"/>
      <c r="Y3" s="1018"/>
      <c r="Z3" s="1018"/>
      <c r="AA3" s="1018"/>
      <c r="AB3" s="1018"/>
    </row>
    <row r="4" spans="1:28" ht="13.5" customHeight="1" thickBot="1" x14ac:dyDescent="0.25">
      <c r="A4" s="1016"/>
      <c r="B4" s="1017"/>
      <c r="C4" s="1017"/>
      <c r="D4" s="1017"/>
      <c r="E4" s="1017"/>
      <c r="F4" s="1017"/>
      <c r="G4" s="1017"/>
      <c r="H4" s="1017"/>
      <c r="I4" s="1017"/>
      <c r="J4" s="1017"/>
      <c r="K4" s="1017"/>
      <c r="L4" s="1017"/>
      <c r="M4" s="1017"/>
      <c r="N4" s="1017"/>
      <c r="O4" s="1020"/>
      <c r="P4" s="1020"/>
      <c r="Q4" s="1020"/>
      <c r="R4" s="1020"/>
      <c r="S4" s="1020"/>
      <c r="T4" s="1020"/>
      <c r="U4" s="1020"/>
      <c r="V4" s="1020"/>
      <c r="W4" s="1020"/>
      <c r="X4" s="1020"/>
      <c r="Y4" s="1020"/>
      <c r="Z4" s="1020"/>
      <c r="AA4" s="1020"/>
      <c r="AB4" s="1020"/>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10">
        <v>0</v>
      </c>
      <c r="D10" s="1011"/>
      <c r="E10" s="1010">
        <v>0</v>
      </c>
      <c r="F10" s="1011"/>
      <c r="G10" s="1010">
        <v>0</v>
      </c>
      <c r="H10" s="1011"/>
      <c r="I10" s="1010">
        <v>0</v>
      </c>
      <c r="J10" s="1011"/>
      <c r="K10" s="1010">
        <v>0</v>
      </c>
      <c r="L10" s="1011"/>
      <c r="M10" s="1010">
        <v>0</v>
      </c>
      <c r="N10" s="1011"/>
      <c r="O10" s="1010">
        <v>0</v>
      </c>
      <c r="P10" s="1011"/>
      <c r="Q10" s="1010">
        <v>0</v>
      </c>
      <c r="R10" s="1011"/>
      <c r="S10" s="1010">
        <v>0</v>
      </c>
      <c r="T10" s="1011"/>
      <c r="U10" s="1010">
        <v>0</v>
      </c>
      <c r="V10" s="1011"/>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67"/>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row r="32" spans="1:28" x14ac:dyDescent="0.2">
      <c r="O32" s="269"/>
    </row>
  </sheetData>
  <mergeCells count="154">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s>
  <printOptions horizontalCentered="1" verticalCentered="1"/>
  <pageMargins left="0.5" right="0.5" top="0.75" bottom="0.75" header="0.3" footer="0.3"/>
  <pageSetup paperSize="5" scale="76" orientation="landscape"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50"/>
    <pageSetUpPr fitToPage="1"/>
  </sheetPr>
  <dimension ref="A1:X52"/>
  <sheetViews>
    <sheetView showGridLines="0" workbookViewId="0">
      <selection activeCell="S1" sqref="S1"/>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685" t="s">
        <v>35</v>
      </c>
      <c r="B1" s="685"/>
      <c r="C1" s="685"/>
      <c r="D1" s="685"/>
      <c r="E1" s="685"/>
      <c r="F1" s="685"/>
      <c r="G1" s="685"/>
      <c r="H1" s="685"/>
      <c r="I1" s="685"/>
      <c r="J1" s="685"/>
      <c r="K1" s="685"/>
      <c r="L1" s="685"/>
      <c r="M1" s="685"/>
      <c r="N1" s="294"/>
      <c r="O1" s="896" t="str">
        <f>'Title Page'!$A$5</f>
        <v>Insert Date Here (MM/DD/YYYY)</v>
      </c>
      <c r="P1" s="896"/>
      <c r="Q1" s="896"/>
      <c r="R1" s="227"/>
      <c r="S1" s="227"/>
      <c r="T1" s="227"/>
      <c r="U1" s="227"/>
      <c r="V1" s="123" t="s">
        <v>390</v>
      </c>
    </row>
    <row r="2" spans="1:24" ht="13.5" thickBot="1" x14ac:dyDescent="0.25">
      <c r="A2" s="688" t="str">
        <f>'Title Page'!$B$7</f>
        <v>Insert Company Name Here</v>
      </c>
      <c r="B2" s="689"/>
      <c r="C2" s="689"/>
      <c r="D2" s="689"/>
      <c r="E2" s="689"/>
      <c r="F2" s="689"/>
      <c r="G2" s="689"/>
      <c r="H2" s="689"/>
      <c r="I2" s="689"/>
      <c r="J2" s="689"/>
      <c r="K2" s="689"/>
      <c r="L2" s="689"/>
      <c r="M2" s="689"/>
      <c r="N2" s="689"/>
      <c r="O2" s="689"/>
      <c r="P2" s="690"/>
      <c r="Q2" s="690"/>
      <c r="R2" s="690"/>
      <c r="S2" s="690"/>
      <c r="T2" s="690"/>
      <c r="U2" s="690"/>
      <c r="V2" s="690"/>
    </row>
    <row r="3" spans="1:24" ht="13.5" customHeight="1" thickTop="1" x14ac:dyDescent="0.2">
      <c r="A3" s="1012" t="s">
        <v>499</v>
      </c>
      <c r="B3" s="1013"/>
      <c r="C3" s="1013"/>
      <c r="D3" s="1013"/>
      <c r="E3" s="1013"/>
      <c r="F3" s="1013"/>
      <c r="G3" s="1013"/>
      <c r="H3" s="1013"/>
      <c r="I3" s="1013"/>
      <c r="J3" s="1013"/>
      <c r="K3" s="1013"/>
      <c r="L3" s="1018" t="s">
        <v>385</v>
      </c>
      <c r="M3" s="1018"/>
      <c r="N3" s="1018"/>
      <c r="O3" s="1018"/>
      <c r="P3" s="1018"/>
      <c r="Q3" s="1018"/>
      <c r="R3" s="1018"/>
      <c r="S3" s="1018"/>
      <c r="T3" s="1018"/>
      <c r="U3" s="1018"/>
      <c r="V3" s="1021"/>
    </row>
    <row r="4" spans="1:24" ht="12.75" customHeight="1" x14ac:dyDescent="0.2">
      <c r="A4" s="1014"/>
      <c r="B4" s="1015"/>
      <c r="C4" s="1015"/>
      <c r="D4" s="1015"/>
      <c r="E4" s="1015"/>
      <c r="F4" s="1015"/>
      <c r="G4" s="1015"/>
      <c r="H4" s="1015"/>
      <c r="I4" s="1015"/>
      <c r="J4" s="1015"/>
      <c r="K4" s="1015"/>
      <c r="L4" s="1019"/>
      <c r="M4" s="1019"/>
      <c r="N4" s="1019"/>
      <c r="O4" s="1019"/>
      <c r="P4" s="1019"/>
      <c r="Q4" s="1019"/>
      <c r="R4" s="1019"/>
      <c r="S4" s="1019"/>
      <c r="T4" s="1019"/>
      <c r="U4" s="1019"/>
      <c r="V4" s="1022"/>
      <c r="W4" s="39"/>
      <c r="X4" s="39"/>
    </row>
    <row r="5" spans="1:24" ht="14.25" customHeight="1" thickBot="1" x14ac:dyDescent="0.25">
      <c r="A5" s="1016"/>
      <c r="B5" s="1017"/>
      <c r="C5" s="1017"/>
      <c r="D5" s="1017"/>
      <c r="E5" s="1017"/>
      <c r="F5" s="1017"/>
      <c r="G5" s="1017"/>
      <c r="H5" s="1017"/>
      <c r="I5" s="1017"/>
      <c r="J5" s="1017"/>
      <c r="K5" s="1017"/>
      <c r="L5" s="1020"/>
      <c r="M5" s="1020"/>
      <c r="N5" s="1020"/>
      <c r="O5" s="1020"/>
      <c r="P5" s="1020"/>
      <c r="Q5" s="1020"/>
      <c r="R5" s="1020"/>
      <c r="S5" s="1020"/>
      <c r="T5" s="1020"/>
      <c r="U5" s="1020"/>
      <c r="V5" s="1023"/>
      <c r="W5" s="291"/>
      <c r="X5" s="291"/>
    </row>
    <row r="6" spans="1:24" s="156" customFormat="1" ht="14.25" customHeight="1" thickTop="1" thickBot="1" x14ac:dyDescent="0.25">
      <c r="A6" s="240"/>
      <c r="B6" s="241"/>
      <c r="C6" s="242"/>
      <c r="D6" s="242"/>
      <c r="E6" s="242"/>
      <c r="F6" s="242"/>
      <c r="G6" s="242"/>
      <c r="H6" s="242"/>
      <c r="I6" s="242"/>
      <c r="J6" s="242"/>
      <c r="K6" s="242"/>
      <c r="L6" s="242"/>
      <c r="M6" s="242"/>
      <c r="N6" s="242"/>
      <c r="O6" s="242"/>
      <c r="P6" s="242"/>
      <c r="Q6" s="242"/>
      <c r="R6" s="242"/>
      <c r="S6" s="242"/>
      <c r="T6" s="242"/>
      <c r="U6" s="242"/>
      <c r="V6" s="243"/>
      <c r="W6" s="257"/>
      <c r="X6" s="257"/>
    </row>
    <row r="7" spans="1:24" ht="13.5" customHeight="1" thickTop="1" thickBot="1" x14ac:dyDescent="0.25">
      <c r="A7" s="887" t="s">
        <v>348</v>
      </c>
      <c r="B7" s="888"/>
      <c r="C7" s="900" t="s">
        <v>349</v>
      </c>
      <c r="D7" s="901"/>
      <c r="E7" s="901"/>
      <c r="F7" s="901"/>
      <c r="G7" s="901"/>
      <c r="H7" s="901"/>
      <c r="I7" s="901"/>
      <c r="J7" s="901"/>
      <c r="K7" s="901"/>
      <c r="L7" s="901"/>
      <c r="M7" s="901"/>
      <c r="N7" s="901"/>
      <c r="O7" s="901"/>
      <c r="P7" s="901"/>
      <c r="Q7" s="901"/>
      <c r="R7" s="901"/>
      <c r="S7" s="901"/>
      <c r="T7" s="901"/>
      <c r="U7" s="901"/>
      <c r="V7" s="902"/>
    </row>
    <row r="8" spans="1:24" ht="13.5" customHeight="1" thickTop="1" x14ac:dyDescent="0.2">
      <c r="A8" s="889"/>
      <c r="B8" s="890"/>
      <c r="C8" s="883" t="e">
        <f>($U$8-9)&amp;" &amp; PRIOR"</f>
        <v>#VALUE!</v>
      </c>
      <c r="D8" s="884"/>
      <c r="E8" s="883" t="e">
        <f>$U$8-8</f>
        <v>#VALUE!</v>
      </c>
      <c r="F8" s="884"/>
      <c r="G8" s="883" t="e">
        <f>$U$8-7</f>
        <v>#VALUE!</v>
      </c>
      <c r="H8" s="884"/>
      <c r="I8" s="883" t="e">
        <f>$U$8-6</f>
        <v>#VALUE!</v>
      </c>
      <c r="J8" s="884"/>
      <c r="K8" s="883" t="e">
        <f>$U$8-5</f>
        <v>#VALUE!</v>
      </c>
      <c r="L8" s="884"/>
      <c r="M8" s="883" t="e">
        <f>$U$8-4</f>
        <v>#VALUE!</v>
      </c>
      <c r="N8" s="884"/>
      <c r="O8" s="883" t="e">
        <f>$U$8-3</f>
        <v>#VALUE!</v>
      </c>
      <c r="P8" s="884"/>
      <c r="Q8" s="883" t="e">
        <f>$U$8-2</f>
        <v>#VALUE!</v>
      </c>
      <c r="R8" s="884"/>
      <c r="S8" s="883" t="e">
        <f>$U$8-1</f>
        <v>#VALUE!</v>
      </c>
      <c r="T8" s="884"/>
      <c r="U8" s="883" t="e">
        <f>YEAR($O$1)</f>
        <v>#VALUE!</v>
      </c>
      <c r="V8" s="884"/>
    </row>
    <row r="9" spans="1:24" ht="13.5" thickBot="1" x14ac:dyDescent="0.25">
      <c r="A9" s="891"/>
      <c r="B9" s="892"/>
      <c r="C9" s="885"/>
      <c r="D9" s="886"/>
      <c r="E9" s="885"/>
      <c r="F9" s="886"/>
      <c r="G9" s="885"/>
      <c r="H9" s="886"/>
      <c r="I9" s="885"/>
      <c r="J9" s="886"/>
      <c r="K9" s="885"/>
      <c r="L9" s="886"/>
      <c r="M9" s="885"/>
      <c r="N9" s="886"/>
      <c r="O9" s="885"/>
      <c r="P9" s="886"/>
      <c r="Q9" s="885"/>
      <c r="R9" s="886"/>
      <c r="S9" s="885"/>
      <c r="T9" s="886"/>
      <c r="U9" s="885"/>
      <c r="V9" s="886"/>
    </row>
    <row r="10" spans="1:24" ht="13.5" thickTop="1" x14ac:dyDescent="0.2">
      <c r="A10" s="880" t="e">
        <f>$C$8</f>
        <v>#VALUE!</v>
      </c>
      <c r="B10" s="881"/>
      <c r="C10" s="960"/>
      <c r="D10" s="961"/>
      <c r="E10" s="960"/>
      <c r="F10" s="961"/>
      <c r="G10" s="960"/>
      <c r="H10" s="961"/>
      <c r="I10" s="960"/>
      <c r="J10" s="961"/>
      <c r="K10" s="960"/>
      <c r="L10" s="961"/>
      <c r="M10" s="960"/>
      <c r="N10" s="961"/>
      <c r="O10" s="960"/>
      <c r="P10" s="961"/>
      <c r="Q10" s="960"/>
      <c r="R10" s="961"/>
      <c r="S10" s="960"/>
      <c r="T10" s="961"/>
      <c r="U10" s="960"/>
      <c r="V10" s="961"/>
    </row>
    <row r="11" spans="1:24" x14ac:dyDescent="0.2">
      <c r="A11" s="880" t="e">
        <f>$E$8</f>
        <v>#VALUE!</v>
      </c>
      <c r="B11" s="882"/>
      <c r="C11" s="956"/>
      <c r="D11" s="957"/>
      <c r="E11" s="958"/>
      <c r="F11" s="959"/>
      <c r="G11" s="958"/>
      <c r="H11" s="959"/>
      <c r="I11" s="958"/>
      <c r="J11" s="959"/>
      <c r="K11" s="958"/>
      <c r="L11" s="959"/>
      <c r="M11" s="958"/>
      <c r="N11" s="959"/>
      <c r="O11" s="958"/>
      <c r="P11" s="959"/>
      <c r="Q11" s="958"/>
      <c r="R11" s="959"/>
      <c r="S11" s="958"/>
      <c r="T11" s="959"/>
      <c r="U11" s="958"/>
      <c r="V11" s="959"/>
    </row>
    <row r="12" spans="1:24" x14ac:dyDescent="0.2">
      <c r="A12" s="880" t="e">
        <f>$G$8</f>
        <v>#VALUE!</v>
      </c>
      <c r="B12" s="882"/>
      <c r="C12" s="956"/>
      <c r="D12" s="957"/>
      <c r="E12" s="956"/>
      <c r="F12" s="957"/>
      <c r="G12" s="958"/>
      <c r="H12" s="959"/>
      <c r="I12" s="958"/>
      <c r="J12" s="959"/>
      <c r="K12" s="958"/>
      <c r="L12" s="959"/>
      <c r="M12" s="958"/>
      <c r="N12" s="959"/>
      <c r="O12" s="958"/>
      <c r="P12" s="959"/>
      <c r="Q12" s="958"/>
      <c r="R12" s="959"/>
      <c r="S12" s="958"/>
      <c r="T12" s="959"/>
      <c r="U12" s="958"/>
      <c r="V12" s="959"/>
    </row>
    <row r="13" spans="1:24" x14ac:dyDescent="0.2">
      <c r="A13" s="880" t="e">
        <f>$I$8</f>
        <v>#VALUE!</v>
      </c>
      <c r="B13" s="882"/>
      <c r="C13" s="956"/>
      <c r="D13" s="957"/>
      <c r="E13" s="956"/>
      <c r="F13" s="957"/>
      <c r="G13" s="956"/>
      <c r="H13" s="957"/>
      <c r="I13" s="958"/>
      <c r="J13" s="959"/>
      <c r="K13" s="958"/>
      <c r="L13" s="959"/>
      <c r="M13" s="958"/>
      <c r="N13" s="959"/>
      <c r="O13" s="958"/>
      <c r="P13" s="959"/>
      <c r="Q13" s="958"/>
      <c r="R13" s="959"/>
      <c r="S13" s="958"/>
      <c r="T13" s="959"/>
      <c r="U13" s="958"/>
      <c r="V13" s="959"/>
    </row>
    <row r="14" spans="1:24" x14ac:dyDescent="0.2">
      <c r="A14" s="880" t="e">
        <f>$K$8</f>
        <v>#VALUE!</v>
      </c>
      <c r="B14" s="882"/>
      <c r="C14" s="956"/>
      <c r="D14" s="957"/>
      <c r="E14" s="956"/>
      <c r="F14" s="957"/>
      <c r="G14" s="956"/>
      <c r="H14" s="957"/>
      <c r="I14" s="956"/>
      <c r="J14" s="957"/>
      <c r="K14" s="958"/>
      <c r="L14" s="959"/>
      <c r="M14" s="958"/>
      <c r="N14" s="959"/>
      <c r="O14" s="958"/>
      <c r="P14" s="959"/>
      <c r="Q14" s="958"/>
      <c r="R14" s="959"/>
      <c r="S14" s="958"/>
      <c r="T14" s="959"/>
      <c r="U14" s="958"/>
      <c r="V14" s="959"/>
    </row>
    <row r="15" spans="1:24" x14ac:dyDescent="0.2">
      <c r="A15" s="880" t="e">
        <f>$M$8</f>
        <v>#VALUE!</v>
      </c>
      <c r="B15" s="882"/>
      <c r="C15" s="956"/>
      <c r="D15" s="957"/>
      <c r="E15" s="956"/>
      <c r="F15" s="957"/>
      <c r="G15" s="956"/>
      <c r="H15" s="957"/>
      <c r="I15" s="956"/>
      <c r="J15" s="957"/>
      <c r="K15" s="956"/>
      <c r="L15" s="957"/>
      <c r="M15" s="958"/>
      <c r="N15" s="959"/>
      <c r="O15" s="958"/>
      <c r="P15" s="959"/>
      <c r="Q15" s="958"/>
      <c r="R15" s="959"/>
      <c r="S15" s="958"/>
      <c r="T15" s="959"/>
      <c r="U15" s="958"/>
      <c r="V15" s="959"/>
    </row>
    <row r="16" spans="1:24" x14ac:dyDescent="0.2">
      <c r="A16" s="880" t="e">
        <f>$O$8</f>
        <v>#VALUE!</v>
      </c>
      <c r="B16" s="882"/>
      <c r="C16" s="956"/>
      <c r="D16" s="957"/>
      <c r="E16" s="956"/>
      <c r="F16" s="957"/>
      <c r="G16" s="956"/>
      <c r="H16" s="957"/>
      <c r="I16" s="956"/>
      <c r="J16" s="957"/>
      <c r="K16" s="956"/>
      <c r="L16" s="957"/>
      <c r="M16" s="956"/>
      <c r="N16" s="957"/>
      <c r="O16" s="958"/>
      <c r="P16" s="959"/>
      <c r="Q16" s="958"/>
      <c r="R16" s="959"/>
      <c r="S16" s="958"/>
      <c r="T16" s="959"/>
      <c r="U16" s="958"/>
      <c r="V16" s="959"/>
    </row>
    <row r="17" spans="1:22" x14ac:dyDescent="0.2">
      <c r="A17" s="880" t="e">
        <f>$Q$8</f>
        <v>#VALUE!</v>
      </c>
      <c r="B17" s="882"/>
      <c r="C17" s="956"/>
      <c r="D17" s="957"/>
      <c r="E17" s="956"/>
      <c r="F17" s="957"/>
      <c r="G17" s="956"/>
      <c r="H17" s="957"/>
      <c r="I17" s="956"/>
      <c r="J17" s="957"/>
      <c r="K17" s="956"/>
      <c r="L17" s="957"/>
      <c r="M17" s="956"/>
      <c r="N17" s="957"/>
      <c r="O17" s="956"/>
      <c r="P17" s="957"/>
      <c r="Q17" s="958"/>
      <c r="R17" s="959"/>
      <c r="S17" s="958"/>
      <c r="T17" s="959"/>
      <c r="U17" s="958"/>
      <c r="V17" s="959"/>
    </row>
    <row r="18" spans="1:22" x14ac:dyDescent="0.2">
      <c r="A18" s="880" t="e">
        <f>$S$8</f>
        <v>#VALUE!</v>
      </c>
      <c r="B18" s="881"/>
      <c r="C18" s="956"/>
      <c r="D18" s="957"/>
      <c r="E18" s="956"/>
      <c r="F18" s="957"/>
      <c r="G18" s="956"/>
      <c r="H18" s="957"/>
      <c r="I18" s="956"/>
      <c r="J18" s="957"/>
      <c r="K18" s="956"/>
      <c r="L18" s="957"/>
      <c r="M18" s="956"/>
      <c r="N18" s="957"/>
      <c r="O18" s="956"/>
      <c r="P18" s="957"/>
      <c r="Q18" s="956"/>
      <c r="R18" s="957"/>
      <c r="S18" s="958"/>
      <c r="T18" s="959"/>
      <c r="U18" s="958"/>
      <c r="V18" s="959"/>
    </row>
    <row r="19" spans="1:22" ht="13.5" thickBot="1" x14ac:dyDescent="0.25">
      <c r="A19" s="878" t="e">
        <f>$U$8</f>
        <v>#VALUE!</v>
      </c>
      <c r="B19" s="879"/>
      <c r="C19" s="952"/>
      <c r="D19" s="953"/>
      <c r="E19" s="952"/>
      <c r="F19" s="953"/>
      <c r="G19" s="952"/>
      <c r="H19" s="953"/>
      <c r="I19" s="952"/>
      <c r="J19" s="953"/>
      <c r="K19" s="952"/>
      <c r="L19" s="953"/>
      <c r="M19" s="952"/>
      <c r="N19" s="953"/>
      <c r="O19" s="952"/>
      <c r="P19" s="953"/>
      <c r="Q19" s="952"/>
      <c r="R19" s="953"/>
      <c r="S19" s="952"/>
      <c r="T19" s="953"/>
      <c r="U19" s="954"/>
      <c r="V19" s="955"/>
    </row>
    <row r="20" spans="1:22" x14ac:dyDescent="0.2">
      <c r="A20" s="244"/>
      <c r="B20" s="39"/>
      <c r="C20" s="39"/>
      <c r="D20" s="39"/>
      <c r="E20" s="39"/>
      <c r="F20" s="39"/>
      <c r="G20" s="39"/>
      <c r="H20" s="39"/>
      <c r="I20" s="39"/>
      <c r="J20" s="39"/>
      <c r="K20" s="39"/>
      <c r="L20" s="39"/>
      <c r="M20" s="245"/>
      <c r="N20" s="245"/>
      <c r="O20" s="245"/>
      <c r="P20" s="245"/>
      <c r="Q20" s="245"/>
      <c r="R20" s="245"/>
      <c r="S20" s="245"/>
      <c r="T20" s="245"/>
      <c r="U20" s="52"/>
      <c r="V20" s="52"/>
    </row>
    <row r="21" spans="1:22" x14ac:dyDescent="0.2">
      <c r="A21" s="244"/>
      <c r="B21" s="39"/>
      <c r="C21" s="39"/>
      <c r="D21" s="39"/>
      <c r="E21" s="39"/>
      <c r="F21" s="39"/>
      <c r="G21" s="39"/>
      <c r="H21" s="39"/>
      <c r="I21" s="39"/>
      <c r="J21" s="39"/>
      <c r="K21" s="39"/>
      <c r="L21" s="39"/>
      <c r="M21" s="245"/>
      <c r="N21" s="245"/>
      <c r="O21" s="245"/>
      <c r="P21" s="245"/>
      <c r="Q21" s="245"/>
      <c r="R21" s="245"/>
      <c r="S21" s="245"/>
      <c r="T21" s="245"/>
      <c r="U21" s="52"/>
      <c r="V21" s="52"/>
    </row>
    <row r="22" spans="1:22" ht="13.5" thickBot="1" x14ac:dyDescent="0.25"/>
    <row r="23" spans="1:22" ht="14.25" thickTop="1" thickBot="1" x14ac:dyDescent="0.25">
      <c r="A23" s="887" t="s">
        <v>348</v>
      </c>
      <c r="B23" s="888"/>
      <c r="C23" s="893" t="s">
        <v>350</v>
      </c>
      <c r="D23" s="894"/>
      <c r="E23" s="894"/>
      <c r="F23" s="894"/>
      <c r="G23" s="894"/>
      <c r="H23" s="894"/>
      <c r="I23" s="894"/>
      <c r="J23" s="894"/>
      <c r="K23" s="894"/>
      <c r="L23" s="894"/>
      <c r="M23" s="894"/>
      <c r="N23" s="894"/>
      <c r="O23" s="894"/>
      <c r="P23" s="894"/>
      <c r="Q23" s="894"/>
      <c r="R23" s="894"/>
      <c r="S23" s="894"/>
      <c r="T23" s="894"/>
      <c r="U23" s="894"/>
      <c r="V23" s="895"/>
    </row>
    <row r="24" spans="1:22" ht="13.5" thickTop="1" x14ac:dyDescent="0.2">
      <c r="A24" s="889"/>
      <c r="B24" s="890"/>
      <c r="C24" s="883" t="e">
        <f t="shared" ref="C24:E24" si="0">C$8</f>
        <v>#VALUE!</v>
      </c>
      <c r="D24" s="884"/>
      <c r="E24" s="883" t="e">
        <f t="shared" si="0"/>
        <v>#VALUE!</v>
      </c>
      <c r="F24" s="884"/>
      <c r="G24" s="883" t="e">
        <f t="shared" ref="G24" si="1">G$8</f>
        <v>#VALUE!</v>
      </c>
      <c r="H24" s="884"/>
      <c r="I24" s="883" t="e">
        <f t="shared" ref="I24" si="2">I$8</f>
        <v>#VALUE!</v>
      </c>
      <c r="J24" s="884"/>
      <c r="K24" s="883" t="e">
        <f t="shared" ref="K24" si="3">K$8</f>
        <v>#VALUE!</v>
      </c>
      <c r="L24" s="884"/>
      <c r="M24" s="883" t="e">
        <f t="shared" ref="M24" si="4">M$8</f>
        <v>#VALUE!</v>
      </c>
      <c r="N24" s="884"/>
      <c r="O24" s="883" t="e">
        <f t="shared" ref="O24" si="5">O$8</f>
        <v>#VALUE!</v>
      </c>
      <c r="P24" s="884"/>
      <c r="Q24" s="883" t="e">
        <f t="shared" ref="Q24" si="6">Q$8</f>
        <v>#VALUE!</v>
      </c>
      <c r="R24" s="884"/>
      <c r="S24" s="883" t="e">
        <f t="shared" ref="S24" si="7">S$8</f>
        <v>#VALUE!</v>
      </c>
      <c r="T24" s="884"/>
      <c r="U24" s="883" t="e">
        <f>U$8</f>
        <v>#VALUE!</v>
      </c>
      <c r="V24" s="884"/>
    </row>
    <row r="25" spans="1:22" ht="13.5" thickBot="1" x14ac:dyDescent="0.25">
      <c r="A25" s="891"/>
      <c r="B25" s="892"/>
      <c r="C25" s="885"/>
      <c r="D25" s="886"/>
      <c r="E25" s="885"/>
      <c r="F25" s="886"/>
      <c r="G25" s="885"/>
      <c r="H25" s="886"/>
      <c r="I25" s="885"/>
      <c r="J25" s="886"/>
      <c r="K25" s="885"/>
      <c r="L25" s="886"/>
      <c r="M25" s="885"/>
      <c r="N25" s="886"/>
      <c r="O25" s="885"/>
      <c r="P25" s="886"/>
      <c r="Q25" s="885"/>
      <c r="R25" s="886"/>
      <c r="S25" s="885"/>
      <c r="T25" s="886"/>
      <c r="U25" s="885"/>
      <c r="V25" s="886"/>
    </row>
    <row r="26" spans="1:22" ht="13.5" thickTop="1" x14ac:dyDescent="0.2">
      <c r="A26" s="880" t="e">
        <f>$C$8</f>
        <v>#VALUE!</v>
      </c>
      <c r="B26" s="881"/>
      <c r="C26" s="960"/>
      <c r="D26" s="961"/>
      <c r="E26" s="960"/>
      <c r="F26" s="961"/>
      <c r="G26" s="960"/>
      <c r="H26" s="961"/>
      <c r="I26" s="960"/>
      <c r="J26" s="961"/>
      <c r="K26" s="960"/>
      <c r="L26" s="961"/>
      <c r="M26" s="960"/>
      <c r="N26" s="961"/>
      <c r="O26" s="960"/>
      <c r="P26" s="961"/>
      <c r="Q26" s="960"/>
      <c r="R26" s="961"/>
      <c r="S26" s="960"/>
      <c r="T26" s="961"/>
      <c r="U26" s="960"/>
      <c r="V26" s="961"/>
    </row>
    <row r="27" spans="1:22" x14ac:dyDescent="0.2">
      <c r="A27" s="880" t="e">
        <f>$E$8</f>
        <v>#VALUE!</v>
      </c>
      <c r="B27" s="882"/>
      <c r="C27" s="956"/>
      <c r="D27" s="957"/>
      <c r="E27" s="958"/>
      <c r="F27" s="959"/>
      <c r="G27" s="958"/>
      <c r="H27" s="959"/>
      <c r="I27" s="958"/>
      <c r="J27" s="959"/>
      <c r="K27" s="958"/>
      <c r="L27" s="959"/>
      <c r="M27" s="958"/>
      <c r="N27" s="959"/>
      <c r="O27" s="958"/>
      <c r="P27" s="959"/>
      <c r="Q27" s="958"/>
      <c r="R27" s="959"/>
      <c r="S27" s="958"/>
      <c r="T27" s="959"/>
      <c r="U27" s="958"/>
      <c r="V27" s="959"/>
    </row>
    <row r="28" spans="1:22" x14ac:dyDescent="0.2">
      <c r="A28" s="880" t="e">
        <f>$G$8</f>
        <v>#VALUE!</v>
      </c>
      <c r="B28" s="882"/>
      <c r="C28" s="956"/>
      <c r="D28" s="957"/>
      <c r="E28" s="956"/>
      <c r="F28" s="957"/>
      <c r="G28" s="958"/>
      <c r="H28" s="959"/>
      <c r="I28" s="958"/>
      <c r="J28" s="959"/>
      <c r="K28" s="958"/>
      <c r="L28" s="959"/>
      <c r="M28" s="958"/>
      <c r="N28" s="959"/>
      <c r="O28" s="958"/>
      <c r="P28" s="959"/>
      <c r="Q28" s="958"/>
      <c r="R28" s="959"/>
      <c r="S28" s="958"/>
      <c r="T28" s="959"/>
      <c r="U28" s="958"/>
      <c r="V28" s="959"/>
    </row>
    <row r="29" spans="1:22" x14ac:dyDescent="0.2">
      <c r="A29" s="880" t="e">
        <f>$I$8</f>
        <v>#VALUE!</v>
      </c>
      <c r="B29" s="882"/>
      <c r="C29" s="956"/>
      <c r="D29" s="957"/>
      <c r="E29" s="956"/>
      <c r="F29" s="957"/>
      <c r="G29" s="956"/>
      <c r="H29" s="957"/>
      <c r="I29" s="958"/>
      <c r="J29" s="959"/>
      <c r="K29" s="958"/>
      <c r="L29" s="959"/>
      <c r="M29" s="958"/>
      <c r="N29" s="959"/>
      <c r="O29" s="958"/>
      <c r="P29" s="959"/>
      <c r="Q29" s="958"/>
      <c r="R29" s="959"/>
      <c r="S29" s="958"/>
      <c r="T29" s="959"/>
      <c r="U29" s="958"/>
      <c r="V29" s="959"/>
    </row>
    <row r="30" spans="1:22" x14ac:dyDescent="0.2">
      <c r="A30" s="880" t="e">
        <f>$K$8</f>
        <v>#VALUE!</v>
      </c>
      <c r="B30" s="882"/>
      <c r="C30" s="956"/>
      <c r="D30" s="957"/>
      <c r="E30" s="956"/>
      <c r="F30" s="957"/>
      <c r="G30" s="956"/>
      <c r="H30" s="957"/>
      <c r="I30" s="956"/>
      <c r="J30" s="957"/>
      <c r="K30" s="958"/>
      <c r="L30" s="959"/>
      <c r="M30" s="958"/>
      <c r="N30" s="959"/>
      <c r="O30" s="958"/>
      <c r="P30" s="959"/>
      <c r="Q30" s="958"/>
      <c r="R30" s="959"/>
      <c r="S30" s="958"/>
      <c r="T30" s="959"/>
      <c r="U30" s="958"/>
      <c r="V30" s="959"/>
    </row>
    <row r="31" spans="1:22" x14ac:dyDescent="0.2">
      <c r="A31" s="880" t="e">
        <f>$M$8</f>
        <v>#VALUE!</v>
      </c>
      <c r="B31" s="882"/>
      <c r="C31" s="956"/>
      <c r="D31" s="957"/>
      <c r="E31" s="956"/>
      <c r="F31" s="957"/>
      <c r="G31" s="956"/>
      <c r="H31" s="957"/>
      <c r="I31" s="956"/>
      <c r="J31" s="957"/>
      <c r="K31" s="956"/>
      <c r="L31" s="957"/>
      <c r="M31" s="958"/>
      <c r="N31" s="959"/>
      <c r="O31" s="958"/>
      <c r="P31" s="959"/>
      <c r="Q31" s="958"/>
      <c r="R31" s="959"/>
      <c r="S31" s="958"/>
      <c r="T31" s="959"/>
      <c r="U31" s="958"/>
      <c r="V31" s="959"/>
    </row>
    <row r="32" spans="1:22" x14ac:dyDescent="0.2">
      <c r="A32" s="880" t="e">
        <f>$O$8</f>
        <v>#VALUE!</v>
      </c>
      <c r="B32" s="882"/>
      <c r="C32" s="956"/>
      <c r="D32" s="957"/>
      <c r="E32" s="956"/>
      <c r="F32" s="957"/>
      <c r="G32" s="956"/>
      <c r="H32" s="957"/>
      <c r="I32" s="956"/>
      <c r="J32" s="957"/>
      <c r="K32" s="956"/>
      <c r="L32" s="957"/>
      <c r="M32" s="956"/>
      <c r="N32" s="957"/>
      <c r="O32" s="958"/>
      <c r="P32" s="959"/>
      <c r="Q32" s="958"/>
      <c r="R32" s="959"/>
      <c r="S32" s="958"/>
      <c r="T32" s="959"/>
      <c r="U32" s="958"/>
      <c r="V32" s="959"/>
    </row>
    <row r="33" spans="1:22" x14ac:dyDescent="0.2">
      <c r="A33" s="880" t="e">
        <f>$Q$8</f>
        <v>#VALUE!</v>
      </c>
      <c r="B33" s="882"/>
      <c r="C33" s="956"/>
      <c r="D33" s="957"/>
      <c r="E33" s="956"/>
      <c r="F33" s="957"/>
      <c r="G33" s="956"/>
      <c r="H33" s="957"/>
      <c r="I33" s="956"/>
      <c r="J33" s="957"/>
      <c r="K33" s="956"/>
      <c r="L33" s="957"/>
      <c r="M33" s="956"/>
      <c r="N33" s="957"/>
      <c r="O33" s="956"/>
      <c r="P33" s="957"/>
      <c r="Q33" s="962"/>
      <c r="R33" s="963"/>
      <c r="S33" s="958"/>
      <c r="T33" s="959"/>
      <c r="U33" s="958"/>
      <c r="V33" s="959"/>
    </row>
    <row r="34" spans="1:22" x14ac:dyDescent="0.2">
      <c r="A34" s="880" t="e">
        <f>$S$8</f>
        <v>#VALUE!</v>
      </c>
      <c r="B34" s="881"/>
      <c r="C34" s="956"/>
      <c r="D34" s="957"/>
      <c r="E34" s="956"/>
      <c r="F34" s="957"/>
      <c r="G34" s="956"/>
      <c r="H34" s="957"/>
      <c r="I34" s="956"/>
      <c r="J34" s="957"/>
      <c r="K34" s="956"/>
      <c r="L34" s="957"/>
      <c r="M34" s="956"/>
      <c r="N34" s="957"/>
      <c r="O34" s="956"/>
      <c r="P34" s="957"/>
      <c r="Q34" s="956"/>
      <c r="R34" s="957"/>
      <c r="S34" s="958"/>
      <c r="T34" s="959"/>
      <c r="U34" s="958"/>
      <c r="V34" s="959"/>
    </row>
    <row r="35" spans="1:22" ht="13.5" thickBot="1" x14ac:dyDescent="0.25">
      <c r="A35" s="878" t="e">
        <f>$U$8</f>
        <v>#VALUE!</v>
      </c>
      <c r="B35" s="879"/>
      <c r="C35" s="952"/>
      <c r="D35" s="953"/>
      <c r="E35" s="952"/>
      <c r="F35" s="953"/>
      <c r="G35" s="952"/>
      <c r="H35" s="953"/>
      <c r="I35" s="952"/>
      <c r="J35" s="953"/>
      <c r="K35" s="952"/>
      <c r="L35" s="953"/>
      <c r="M35" s="952"/>
      <c r="N35" s="953"/>
      <c r="O35" s="952"/>
      <c r="P35" s="953"/>
      <c r="Q35" s="952"/>
      <c r="R35" s="953"/>
      <c r="S35" s="952"/>
      <c r="T35" s="953"/>
      <c r="U35" s="954"/>
      <c r="V35" s="955"/>
    </row>
    <row r="36" spans="1:22" ht="13.5" thickTop="1" x14ac:dyDescent="0.2">
      <c r="A36" s="244"/>
      <c r="B36" s="39"/>
      <c r="C36" s="39"/>
      <c r="D36" s="39"/>
      <c r="E36" s="39"/>
      <c r="F36" s="39"/>
      <c r="G36" s="39"/>
      <c r="H36" s="39"/>
      <c r="I36" s="39"/>
      <c r="J36" s="39"/>
      <c r="K36" s="39"/>
      <c r="L36" s="39"/>
      <c r="M36" s="245"/>
      <c r="N36" s="245"/>
      <c r="O36" s="245"/>
      <c r="P36" s="245"/>
      <c r="Q36" s="245"/>
      <c r="R36" s="245"/>
      <c r="S36" s="245"/>
      <c r="T36" s="245"/>
      <c r="U36" s="219"/>
      <c r="V36" s="219"/>
    </row>
    <row r="37" spans="1:22" x14ac:dyDescent="0.2">
      <c r="A37" s="244"/>
      <c r="B37" s="39"/>
      <c r="C37" s="39"/>
      <c r="D37" s="39"/>
      <c r="E37" s="39"/>
      <c r="F37" s="39"/>
      <c r="G37" s="39"/>
      <c r="H37" s="39"/>
      <c r="I37" s="39"/>
      <c r="J37" s="39"/>
      <c r="K37" s="39"/>
      <c r="L37" s="39"/>
      <c r="M37" s="245"/>
      <c r="N37" s="245"/>
      <c r="O37" s="245"/>
      <c r="P37" s="245"/>
      <c r="Q37" s="245"/>
      <c r="R37" s="245"/>
      <c r="S37" s="245"/>
      <c r="T37" s="245"/>
      <c r="U37" s="52"/>
      <c r="V37" s="52"/>
    </row>
    <row r="38" spans="1:22" ht="13.5" thickBot="1" x14ac:dyDescent="0.25"/>
    <row r="39" spans="1:22" ht="14.25" thickTop="1" thickBot="1" x14ac:dyDescent="0.25">
      <c r="A39" s="887" t="s">
        <v>348</v>
      </c>
      <c r="B39" s="888"/>
      <c r="C39" s="893" t="s">
        <v>351</v>
      </c>
      <c r="D39" s="894"/>
      <c r="E39" s="894"/>
      <c r="F39" s="894"/>
      <c r="G39" s="894"/>
      <c r="H39" s="894"/>
      <c r="I39" s="894"/>
      <c r="J39" s="894"/>
      <c r="K39" s="894"/>
      <c r="L39" s="894"/>
      <c r="M39" s="894"/>
      <c r="N39" s="894"/>
      <c r="O39" s="894"/>
      <c r="P39" s="894"/>
      <c r="Q39" s="894"/>
      <c r="R39" s="894"/>
      <c r="S39" s="894"/>
      <c r="T39" s="894"/>
      <c r="U39" s="894"/>
      <c r="V39" s="895"/>
    </row>
    <row r="40" spans="1:22" ht="13.5" thickTop="1" x14ac:dyDescent="0.2">
      <c r="A40" s="889"/>
      <c r="B40" s="890"/>
      <c r="C40" s="883" t="e">
        <f t="shared" ref="C40" si="8">C$8</f>
        <v>#VALUE!</v>
      </c>
      <c r="D40" s="884"/>
      <c r="E40" s="883" t="e">
        <f t="shared" ref="E40" si="9">E$8</f>
        <v>#VALUE!</v>
      </c>
      <c r="F40" s="884"/>
      <c r="G40" s="883" t="e">
        <f t="shared" ref="G40" si="10">G$8</f>
        <v>#VALUE!</v>
      </c>
      <c r="H40" s="884"/>
      <c r="I40" s="883" t="e">
        <f t="shared" ref="I40" si="11">I$8</f>
        <v>#VALUE!</v>
      </c>
      <c r="J40" s="884"/>
      <c r="K40" s="883" t="e">
        <f t="shared" ref="K40" si="12">K$8</f>
        <v>#VALUE!</v>
      </c>
      <c r="L40" s="884"/>
      <c r="M40" s="883" t="e">
        <f t="shared" ref="M40" si="13">M$8</f>
        <v>#VALUE!</v>
      </c>
      <c r="N40" s="884"/>
      <c r="O40" s="883" t="e">
        <f t="shared" ref="O40" si="14">O$8</f>
        <v>#VALUE!</v>
      </c>
      <c r="P40" s="884"/>
      <c r="Q40" s="883" t="e">
        <f t="shared" ref="Q40" si="15">Q$8</f>
        <v>#VALUE!</v>
      </c>
      <c r="R40" s="884"/>
      <c r="S40" s="883" t="e">
        <f t="shared" ref="S40" si="16">S$8</f>
        <v>#VALUE!</v>
      </c>
      <c r="T40" s="884"/>
      <c r="U40" s="883" t="e">
        <f>U$8</f>
        <v>#VALUE!</v>
      </c>
      <c r="V40" s="884"/>
    </row>
    <row r="41" spans="1:22" ht="13.5" thickBot="1" x14ac:dyDescent="0.25">
      <c r="A41" s="891"/>
      <c r="B41" s="892"/>
      <c r="C41" s="885"/>
      <c r="D41" s="886"/>
      <c r="E41" s="885"/>
      <c r="F41" s="886"/>
      <c r="G41" s="885"/>
      <c r="H41" s="886"/>
      <c r="I41" s="885"/>
      <c r="J41" s="886"/>
      <c r="K41" s="885"/>
      <c r="L41" s="886"/>
      <c r="M41" s="885"/>
      <c r="N41" s="886"/>
      <c r="O41" s="885"/>
      <c r="P41" s="886"/>
      <c r="Q41" s="885"/>
      <c r="R41" s="886"/>
      <c r="S41" s="885"/>
      <c r="T41" s="886"/>
      <c r="U41" s="885"/>
      <c r="V41" s="886"/>
    </row>
    <row r="42" spans="1:22" ht="13.5" thickTop="1" x14ac:dyDescent="0.2">
      <c r="A42" s="880" t="e">
        <f>$C$8</f>
        <v>#VALUE!</v>
      </c>
      <c r="B42" s="881"/>
      <c r="C42" s="960"/>
      <c r="D42" s="961"/>
      <c r="E42" s="960"/>
      <c r="F42" s="961"/>
      <c r="G42" s="960"/>
      <c r="H42" s="961"/>
      <c r="I42" s="960"/>
      <c r="J42" s="961"/>
      <c r="K42" s="960"/>
      <c r="L42" s="961"/>
      <c r="M42" s="960"/>
      <c r="N42" s="961"/>
      <c r="O42" s="960"/>
      <c r="P42" s="961"/>
      <c r="Q42" s="960"/>
      <c r="R42" s="961"/>
      <c r="S42" s="958"/>
      <c r="T42" s="959"/>
      <c r="U42" s="960"/>
      <c r="V42" s="961"/>
    </row>
    <row r="43" spans="1:22" x14ac:dyDescent="0.2">
      <c r="A43" s="880" t="e">
        <f>$E$8</f>
        <v>#VALUE!</v>
      </c>
      <c r="B43" s="882"/>
      <c r="C43" s="956"/>
      <c r="D43" s="957"/>
      <c r="E43" s="958"/>
      <c r="F43" s="959"/>
      <c r="G43" s="958"/>
      <c r="H43" s="959"/>
      <c r="I43" s="958"/>
      <c r="J43" s="959"/>
      <c r="K43" s="958"/>
      <c r="L43" s="959"/>
      <c r="M43" s="958"/>
      <c r="N43" s="959"/>
      <c r="O43" s="958"/>
      <c r="P43" s="959"/>
      <c r="Q43" s="958"/>
      <c r="R43" s="959"/>
      <c r="S43" s="958"/>
      <c r="T43" s="959"/>
      <c r="U43" s="958"/>
      <c r="V43" s="959"/>
    </row>
    <row r="44" spans="1:22" x14ac:dyDescent="0.2">
      <c r="A44" s="880" t="e">
        <f>$G$8</f>
        <v>#VALUE!</v>
      </c>
      <c r="B44" s="882"/>
      <c r="C44" s="956"/>
      <c r="D44" s="957"/>
      <c r="E44" s="956"/>
      <c r="F44" s="957"/>
      <c r="G44" s="958"/>
      <c r="H44" s="959"/>
      <c r="I44" s="958"/>
      <c r="J44" s="959"/>
      <c r="K44" s="958"/>
      <c r="L44" s="959"/>
      <c r="M44" s="958"/>
      <c r="N44" s="959"/>
      <c r="O44" s="958"/>
      <c r="P44" s="959"/>
      <c r="Q44" s="958"/>
      <c r="R44" s="959"/>
      <c r="S44" s="958"/>
      <c r="T44" s="959"/>
      <c r="U44" s="958"/>
      <c r="V44" s="959"/>
    </row>
    <row r="45" spans="1:22" x14ac:dyDescent="0.2">
      <c r="A45" s="880" t="e">
        <f>$I$8</f>
        <v>#VALUE!</v>
      </c>
      <c r="B45" s="882"/>
      <c r="C45" s="956"/>
      <c r="D45" s="957"/>
      <c r="E45" s="956"/>
      <c r="F45" s="957"/>
      <c r="G45" s="956"/>
      <c r="H45" s="957"/>
      <c r="I45" s="958"/>
      <c r="J45" s="959"/>
      <c r="K45" s="958"/>
      <c r="L45" s="959"/>
      <c r="M45" s="958"/>
      <c r="N45" s="959"/>
      <c r="O45" s="958"/>
      <c r="P45" s="959"/>
      <c r="Q45" s="958"/>
      <c r="R45" s="959"/>
      <c r="S45" s="958"/>
      <c r="T45" s="959"/>
      <c r="U45" s="958"/>
      <c r="V45" s="959"/>
    </row>
    <row r="46" spans="1:22" x14ac:dyDescent="0.2">
      <c r="A46" s="880" t="e">
        <f>$K$8</f>
        <v>#VALUE!</v>
      </c>
      <c r="B46" s="882"/>
      <c r="C46" s="956"/>
      <c r="D46" s="957"/>
      <c r="E46" s="956"/>
      <c r="F46" s="957"/>
      <c r="G46" s="956"/>
      <c r="H46" s="957"/>
      <c r="I46" s="956"/>
      <c r="J46" s="957"/>
      <c r="K46" s="958"/>
      <c r="L46" s="959"/>
      <c r="M46" s="958"/>
      <c r="N46" s="959"/>
      <c r="O46" s="958"/>
      <c r="P46" s="959"/>
      <c r="Q46" s="958"/>
      <c r="R46" s="959"/>
      <c r="S46" s="958"/>
      <c r="T46" s="959"/>
      <c r="U46" s="958"/>
      <c r="V46" s="959"/>
    </row>
    <row r="47" spans="1:22" x14ac:dyDescent="0.2">
      <c r="A47" s="880" t="e">
        <f>$M$8</f>
        <v>#VALUE!</v>
      </c>
      <c r="B47" s="882"/>
      <c r="C47" s="956"/>
      <c r="D47" s="957"/>
      <c r="E47" s="956"/>
      <c r="F47" s="957"/>
      <c r="G47" s="956"/>
      <c r="H47" s="957"/>
      <c r="I47" s="956"/>
      <c r="J47" s="957"/>
      <c r="K47" s="956"/>
      <c r="L47" s="957"/>
      <c r="M47" s="958"/>
      <c r="N47" s="959"/>
      <c r="O47" s="958"/>
      <c r="P47" s="959"/>
      <c r="Q47" s="958"/>
      <c r="R47" s="959"/>
      <c r="S47" s="958"/>
      <c r="T47" s="959"/>
      <c r="U47" s="958"/>
      <c r="V47" s="959"/>
    </row>
    <row r="48" spans="1:22" x14ac:dyDescent="0.2">
      <c r="A48" s="880" t="e">
        <f>$O$8</f>
        <v>#VALUE!</v>
      </c>
      <c r="B48" s="882"/>
      <c r="C48" s="956"/>
      <c r="D48" s="957"/>
      <c r="E48" s="956"/>
      <c r="F48" s="957"/>
      <c r="G48" s="956"/>
      <c r="H48" s="957"/>
      <c r="I48" s="956"/>
      <c r="J48" s="957"/>
      <c r="K48" s="956"/>
      <c r="L48" s="957"/>
      <c r="M48" s="956"/>
      <c r="N48" s="957"/>
      <c r="O48" s="958"/>
      <c r="P48" s="959"/>
      <c r="Q48" s="958"/>
      <c r="R48" s="959"/>
      <c r="S48" s="958"/>
      <c r="T48" s="959"/>
      <c r="U48" s="958"/>
      <c r="V48" s="959"/>
    </row>
    <row r="49" spans="1:22" x14ac:dyDescent="0.2">
      <c r="A49" s="880" t="e">
        <f>$Q$8</f>
        <v>#VALUE!</v>
      </c>
      <c r="B49" s="882"/>
      <c r="C49" s="956"/>
      <c r="D49" s="957"/>
      <c r="E49" s="956"/>
      <c r="F49" s="957"/>
      <c r="G49" s="956"/>
      <c r="H49" s="957"/>
      <c r="I49" s="956"/>
      <c r="J49" s="957"/>
      <c r="K49" s="956"/>
      <c r="L49" s="957"/>
      <c r="M49" s="956"/>
      <c r="N49" s="957"/>
      <c r="O49" s="956"/>
      <c r="P49" s="957"/>
      <c r="Q49" s="958"/>
      <c r="R49" s="959"/>
      <c r="S49" s="958"/>
      <c r="T49" s="959"/>
      <c r="U49" s="958"/>
      <c r="V49" s="959"/>
    </row>
    <row r="50" spans="1:22" x14ac:dyDescent="0.2">
      <c r="A50" s="880" t="e">
        <f>$S$8</f>
        <v>#VALUE!</v>
      </c>
      <c r="B50" s="881"/>
      <c r="C50" s="956"/>
      <c r="D50" s="957"/>
      <c r="E50" s="956"/>
      <c r="F50" s="957"/>
      <c r="G50" s="956"/>
      <c r="H50" s="957"/>
      <c r="I50" s="956"/>
      <c r="J50" s="957"/>
      <c r="K50" s="956"/>
      <c r="L50" s="957"/>
      <c r="M50" s="956"/>
      <c r="N50" s="957"/>
      <c r="O50" s="956"/>
      <c r="P50" s="957"/>
      <c r="Q50" s="956"/>
      <c r="R50" s="957"/>
      <c r="S50" s="958"/>
      <c r="T50" s="959"/>
      <c r="U50" s="958"/>
      <c r="V50" s="959"/>
    </row>
    <row r="51" spans="1:22" ht="13.5" thickBot="1" x14ac:dyDescent="0.25">
      <c r="A51" s="878" t="e">
        <f>$U$8</f>
        <v>#VALUE!</v>
      </c>
      <c r="B51" s="879"/>
      <c r="C51" s="952"/>
      <c r="D51" s="953"/>
      <c r="E51" s="952"/>
      <c r="F51" s="953"/>
      <c r="G51" s="952"/>
      <c r="H51" s="953"/>
      <c r="I51" s="952"/>
      <c r="J51" s="953"/>
      <c r="K51" s="952"/>
      <c r="L51" s="953"/>
      <c r="M51" s="952"/>
      <c r="N51" s="953"/>
      <c r="O51" s="952"/>
      <c r="P51" s="953"/>
      <c r="Q51" s="952"/>
      <c r="R51" s="953"/>
      <c r="S51" s="952"/>
      <c r="T51" s="953"/>
      <c r="U51" s="954"/>
      <c r="V51" s="955"/>
    </row>
    <row r="52" spans="1:22" x14ac:dyDescent="0.2">
      <c r="O52" s="39"/>
      <c r="U52" s="39"/>
    </row>
  </sheetData>
  <mergeCells count="371">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O14:P14"/>
    <mergeCell ref="Q14:R14"/>
    <mergeCell ref="S14:T14"/>
    <mergeCell ref="U14:V14"/>
    <mergeCell ref="M13:N13"/>
    <mergeCell ref="O13:P13"/>
    <mergeCell ref="Q13:R13"/>
    <mergeCell ref="S13:T13"/>
    <mergeCell ref="U13:V13"/>
    <mergeCell ref="A16:B16"/>
    <mergeCell ref="C16:D16"/>
    <mergeCell ref="E16:F16"/>
    <mergeCell ref="G16:H16"/>
    <mergeCell ref="I16:J16"/>
    <mergeCell ref="A15:B15"/>
    <mergeCell ref="C15:D15"/>
    <mergeCell ref="E15:F15"/>
    <mergeCell ref="G15:H15"/>
    <mergeCell ref="I15:J15"/>
    <mergeCell ref="K16:L16"/>
    <mergeCell ref="M16:N16"/>
    <mergeCell ref="O16:P16"/>
    <mergeCell ref="Q16:R16"/>
    <mergeCell ref="S16:T16"/>
    <mergeCell ref="U16:V16"/>
    <mergeCell ref="M15:N15"/>
    <mergeCell ref="O15:P15"/>
    <mergeCell ref="Q15:R15"/>
    <mergeCell ref="S15:T15"/>
    <mergeCell ref="U15:V15"/>
    <mergeCell ref="K15:L15"/>
    <mergeCell ref="A18:B18"/>
    <mergeCell ref="C18:D18"/>
    <mergeCell ref="E18:F18"/>
    <mergeCell ref="G18:H18"/>
    <mergeCell ref="I18:J18"/>
    <mergeCell ref="A17:B17"/>
    <mergeCell ref="C17:D17"/>
    <mergeCell ref="E17:F17"/>
    <mergeCell ref="G17:H17"/>
    <mergeCell ref="I17:J17"/>
    <mergeCell ref="K18:L18"/>
    <mergeCell ref="M18:N18"/>
    <mergeCell ref="O18:P18"/>
    <mergeCell ref="Q18:R18"/>
    <mergeCell ref="S18:T18"/>
    <mergeCell ref="U18:V18"/>
    <mergeCell ref="M17:N17"/>
    <mergeCell ref="O17:P17"/>
    <mergeCell ref="Q17:R17"/>
    <mergeCell ref="S17:T17"/>
    <mergeCell ref="U17:V17"/>
    <mergeCell ref="K17:L17"/>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I26:J26"/>
    <mergeCell ref="K26:L26"/>
    <mergeCell ref="M26:N26"/>
    <mergeCell ref="O26:P26"/>
    <mergeCell ref="Q26:R26"/>
    <mergeCell ref="M19:N19"/>
    <mergeCell ref="O19:P19"/>
    <mergeCell ref="Q19:R19"/>
    <mergeCell ref="S19:T19"/>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O30:P30"/>
    <mergeCell ref="Q30:R30"/>
    <mergeCell ref="S30:T30"/>
    <mergeCell ref="U30:V30"/>
    <mergeCell ref="M29:N29"/>
    <mergeCell ref="O29:P29"/>
    <mergeCell ref="Q29:R29"/>
    <mergeCell ref="S29:T29"/>
    <mergeCell ref="U29:V29"/>
    <mergeCell ref="A32:B32"/>
    <mergeCell ref="C32:D32"/>
    <mergeCell ref="E32:F32"/>
    <mergeCell ref="G32:H32"/>
    <mergeCell ref="I32:J32"/>
    <mergeCell ref="A31:B31"/>
    <mergeCell ref="C31:D31"/>
    <mergeCell ref="E31:F31"/>
    <mergeCell ref="G31:H31"/>
    <mergeCell ref="I31:J31"/>
    <mergeCell ref="K32:L32"/>
    <mergeCell ref="M32:N32"/>
    <mergeCell ref="O32:P32"/>
    <mergeCell ref="Q32:R32"/>
    <mergeCell ref="S32:T32"/>
    <mergeCell ref="U32:V32"/>
    <mergeCell ref="M31:N31"/>
    <mergeCell ref="O31:P31"/>
    <mergeCell ref="Q31:R31"/>
    <mergeCell ref="S31:T31"/>
    <mergeCell ref="U31:V31"/>
    <mergeCell ref="K31:L31"/>
    <mergeCell ref="A34:B34"/>
    <mergeCell ref="C34:D34"/>
    <mergeCell ref="E34:F34"/>
    <mergeCell ref="G34:H34"/>
    <mergeCell ref="I34:J34"/>
    <mergeCell ref="A33:B33"/>
    <mergeCell ref="C33:D33"/>
    <mergeCell ref="E33:F33"/>
    <mergeCell ref="G33:H33"/>
    <mergeCell ref="I33:J33"/>
    <mergeCell ref="K34:L34"/>
    <mergeCell ref="M34:N34"/>
    <mergeCell ref="O34:P34"/>
    <mergeCell ref="Q34:R34"/>
    <mergeCell ref="S34:T34"/>
    <mergeCell ref="U34:V34"/>
    <mergeCell ref="M33:N33"/>
    <mergeCell ref="O33:P33"/>
    <mergeCell ref="Q33:R33"/>
    <mergeCell ref="S33:T33"/>
    <mergeCell ref="U33:V33"/>
    <mergeCell ref="K33:L33"/>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I42:J42"/>
    <mergeCell ref="K42:L42"/>
    <mergeCell ref="M42:N42"/>
    <mergeCell ref="O42:P42"/>
    <mergeCell ref="Q42:R42"/>
    <mergeCell ref="M35:N35"/>
    <mergeCell ref="O35:P35"/>
    <mergeCell ref="Q35:R35"/>
    <mergeCell ref="S35:T35"/>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O46:P46"/>
    <mergeCell ref="Q46:R46"/>
    <mergeCell ref="S46:T46"/>
    <mergeCell ref="U46:V46"/>
    <mergeCell ref="M45:N45"/>
    <mergeCell ref="O45:P45"/>
    <mergeCell ref="Q45:R45"/>
    <mergeCell ref="S45:T45"/>
    <mergeCell ref="U45:V45"/>
    <mergeCell ref="A48:B48"/>
    <mergeCell ref="C48:D48"/>
    <mergeCell ref="E48:F48"/>
    <mergeCell ref="G48:H48"/>
    <mergeCell ref="I48:J48"/>
    <mergeCell ref="A47:B47"/>
    <mergeCell ref="C47:D47"/>
    <mergeCell ref="E47:F47"/>
    <mergeCell ref="G47:H47"/>
    <mergeCell ref="I47:J47"/>
    <mergeCell ref="K48:L48"/>
    <mergeCell ref="M48:N48"/>
    <mergeCell ref="O48:P48"/>
    <mergeCell ref="Q48:R48"/>
    <mergeCell ref="S48:T48"/>
    <mergeCell ref="U48:V48"/>
    <mergeCell ref="M47:N47"/>
    <mergeCell ref="O47:P47"/>
    <mergeCell ref="Q47:R47"/>
    <mergeCell ref="S47:T47"/>
    <mergeCell ref="U47:V47"/>
    <mergeCell ref="K47:L47"/>
    <mergeCell ref="A50:B50"/>
    <mergeCell ref="C50:D50"/>
    <mergeCell ref="E50:F50"/>
    <mergeCell ref="G50:H50"/>
    <mergeCell ref="I50:J50"/>
    <mergeCell ref="A49:B49"/>
    <mergeCell ref="C49:D49"/>
    <mergeCell ref="E49:F49"/>
    <mergeCell ref="G49:H49"/>
    <mergeCell ref="I49:J49"/>
    <mergeCell ref="K50:L50"/>
    <mergeCell ref="M50:N50"/>
    <mergeCell ref="O50:P50"/>
    <mergeCell ref="Q50:R50"/>
    <mergeCell ref="S50:T50"/>
    <mergeCell ref="U50:V50"/>
    <mergeCell ref="M49:N49"/>
    <mergeCell ref="O49:P49"/>
    <mergeCell ref="Q49:R49"/>
    <mergeCell ref="S49:T49"/>
    <mergeCell ref="U49:V49"/>
    <mergeCell ref="K49:L49"/>
    <mergeCell ref="M51:N51"/>
    <mergeCell ref="O51:P51"/>
    <mergeCell ref="Q51:R51"/>
    <mergeCell ref="S51:T51"/>
    <mergeCell ref="U51:V51"/>
    <mergeCell ref="A51:B51"/>
    <mergeCell ref="C51:D51"/>
    <mergeCell ref="E51:F51"/>
    <mergeCell ref="G51:H51"/>
    <mergeCell ref="I51:J51"/>
    <mergeCell ref="K51:L51"/>
  </mergeCells>
  <printOptions horizontalCentered="1" verticalCentered="1"/>
  <pageMargins left="0.5" right="0.5" top="0.75" bottom="0.75" header="0.3" footer="0.3"/>
  <pageSetup paperSize="5" scale="72" orientation="landscape"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pageSetUpPr fitToPage="1"/>
  </sheetPr>
  <dimension ref="A1:AB23"/>
  <sheetViews>
    <sheetView showGridLines="0" workbookViewId="0">
      <selection activeCell="W1" sqref="W1"/>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685" t="s">
        <v>35</v>
      </c>
      <c r="B1" s="686"/>
      <c r="C1" s="686"/>
      <c r="D1" s="686"/>
      <c r="E1" s="686"/>
      <c r="F1" s="686"/>
      <c r="G1" s="686"/>
      <c r="H1" s="686"/>
      <c r="I1" s="686"/>
      <c r="J1" s="686"/>
      <c r="K1" s="686"/>
      <c r="L1" s="686"/>
      <c r="M1" s="798"/>
      <c r="N1" s="798"/>
      <c r="O1" s="798"/>
      <c r="P1" s="798"/>
      <c r="Q1" s="687" t="str">
        <f>'Title Page'!$A$5</f>
        <v>Insert Date Here (MM/DD/YYYY)</v>
      </c>
      <c r="R1" s="687"/>
      <c r="S1" s="926"/>
      <c r="T1" s="227"/>
      <c r="U1" s="227"/>
      <c r="V1" s="227"/>
      <c r="W1" s="227"/>
      <c r="X1" s="227"/>
      <c r="Y1" s="227"/>
      <c r="Z1" s="227"/>
      <c r="AA1" s="227"/>
      <c r="AB1" s="123" t="s">
        <v>391</v>
      </c>
    </row>
    <row r="2" spans="1:28" ht="13.5" thickBot="1" x14ac:dyDescent="0.25">
      <c r="A2" s="688" t="str">
        <f>'Title Page'!$B$7</f>
        <v>Insert Company Name Here</v>
      </c>
      <c r="B2" s="688"/>
      <c r="C2" s="688"/>
      <c r="D2" s="688"/>
      <c r="E2" s="688"/>
      <c r="F2" s="688"/>
      <c r="G2" s="688"/>
      <c r="H2" s="688"/>
      <c r="I2" s="688"/>
      <c r="J2" s="688"/>
      <c r="K2" s="688"/>
      <c r="L2" s="688"/>
      <c r="M2" s="688"/>
      <c r="N2" s="688"/>
      <c r="O2" s="688"/>
      <c r="P2" s="688"/>
      <c r="Q2" s="688"/>
      <c r="R2" s="688"/>
      <c r="S2" s="688"/>
      <c r="T2" s="688"/>
      <c r="U2" s="688"/>
      <c r="V2" s="688"/>
      <c r="W2" s="690"/>
      <c r="X2" s="690"/>
      <c r="Y2" s="690"/>
      <c r="Z2" s="690"/>
      <c r="AA2" s="690"/>
      <c r="AB2" s="690"/>
    </row>
    <row r="3" spans="1:28" ht="13.5" customHeight="1" thickTop="1" x14ac:dyDescent="0.2">
      <c r="A3" s="1012" t="s">
        <v>499</v>
      </c>
      <c r="B3" s="1013"/>
      <c r="C3" s="1013"/>
      <c r="D3" s="1013"/>
      <c r="E3" s="1013"/>
      <c r="F3" s="1013"/>
      <c r="G3" s="1013"/>
      <c r="H3" s="1013"/>
      <c r="I3" s="1013"/>
      <c r="J3" s="1013"/>
      <c r="K3" s="1013"/>
      <c r="L3" s="1013"/>
      <c r="M3" s="1013"/>
      <c r="N3" s="1013"/>
      <c r="O3" s="1018" t="s">
        <v>384</v>
      </c>
      <c r="P3" s="1018"/>
      <c r="Q3" s="1018"/>
      <c r="R3" s="1018"/>
      <c r="S3" s="1018"/>
      <c r="T3" s="1018"/>
      <c r="U3" s="1018"/>
      <c r="V3" s="1018"/>
      <c r="W3" s="1018"/>
      <c r="X3" s="1018"/>
      <c r="Y3" s="1018"/>
      <c r="Z3" s="1018"/>
      <c r="AA3" s="1018"/>
      <c r="AB3" s="1018"/>
    </row>
    <row r="4" spans="1:28" ht="13.5" customHeight="1" thickBot="1" x14ac:dyDescent="0.25">
      <c r="A4" s="1016"/>
      <c r="B4" s="1017"/>
      <c r="C4" s="1017"/>
      <c r="D4" s="1017"/>
      <c r="E4" s="1017"/>
      <c r="F4" s="1017"/>
      <c r="G4" s="1017"/>
      <c r="H4" s="1017"/>
      <c r="I4" s="1017"/>
      <c r="J4" s="1017"/>
      <c r="K4" s="1017"/>
      <c r="L4" s="1017"/>
      <c r="M4" s="1017"/>
      <c r="N4" s="1017"/>
      <c r="O4" s="1020"/>
      <c r="P4" s="1020"/>
      <c r="Q4" s="1020"/>
      <c r="R4" s="1020"/>
      <c r="S4" s="1020"/>
      <c r="T4" s="1020"/>
      <c r="U4" s="1020"/>
      <c r="V4" s="1020"/>
      <c r="W4" s="1020"/>
      <c r="X4" s="1020"/>
      <c r="Y4" s="1020"/>
      <c r="Z4" s="1020"/>
      <c r="AA4" s="1020"/>
      <c r="AB4" s="1020"/>
    </row>
    <row r="5" spans="1:28" s="156" customFormat="1" ht="14.25" thickTop="1" thickBot="1" x14ac:dyDescent="0.25">
      <c r="A5" s="240"/>
      <c r="B5" s="241"/>
      <c r="C5" s="241"/>
      <c r="D5" s="242"/>
      <c r="E5" s="242"/>
      <c r="F5" s="242"/>
      <c r="G5" s="242"/>
      <c r="H5" s="242"/>
      <c r="I5" s="242"/>
      <c r="J5" s="242"/>
      <c r="K5" s="242"/>
      <c r="L5" s="242"/>
      <c r="M5" s="242"/>
      <c r="N5" s="242"/>
      <c r="O5" s="242"/>
      <c r="P5" s="242"/>
      <c r="Q5" s="242"/>
      <c r="R5" s="242"/>
      <c r="S5" s="242"/>
      <c r="T5" s="242"/>
      <c r="U5" s="242"/>
      <c r="V5" s="242"/>
      <c r="W5" s="242"/>
      <c r="X5" s="242"/>
      <c r="Y5" s="241"/>
      <c r="Z5" s="241"/>
      <c r="AA5" s="241"/>
      <c r="AB5" s="246"/>
    </row>
    <row r="6" spans="1:28" ht="14.25" customHeight="1" thickTop="1" thickBot="1" x14ac:dyDescent="0.25">
      <c r="A6" s="789" t="s">
        <v>354</v>
      </c>
      <c r="B6" s="927"/>
      <c r="C6" s="247"/>
      <c r="D6" s="932" t="s">
        <v>367</v>
      </c>
      <c r="E6" s="932"/>
      <c r="F6" s="932"/>
      <c r="G6" s="932"/>
      <c r="H6" s="932"/>
      <c r="I6" s="932"/>
      <c r="J6" s="932"/>
      <c r="K6" s="932"/>
      <c r="L6" s="932"/>
      <c r="M6" s="932"/>
      <c r="N6" s="932"/>
      <c r="O6" s="932"/>
      <c r="P6" s="932"/>
      <c r="Q6" s="932"/>
      <c r="R6" s="932"/>
      <c r="S6" s="932"/>
      <c r="T6" s="932"/>
      <c r="U6" s="932"/>
      <c r="V6" s="933"/>
      <c r="W6" s="977" t="s">
        <v>356</v>
      </c>
      <c r="X6" s="978"/>
      <c r="Y6" s="936" t="s">
        <v>357</v>
      </c>
      <c r="Z6" s="937"/>
      <c r="AA6" s="936" t="s">
        <v>358</v>
      </c>
      <c r="AB6" s="942"/>
    </row>
    <row r="7" spans="1:28" ht="13.5" customHeight="1" thickTop="1" thickBot="1" x14ac:dyDescent="0.25">
      <c r="A7" s="928"/>
      <c r="B7" s="929"/>
      <c r="C7" s="947" t="e">
        <f>($U$7-9)&amp;" &amp; PRIOR"</f>
        <v>#VALUE!</v>
      </c>
      <c r="D7" s="921"/>
      <c r="E7" s="920" t="e">
        <f>$U$7-8</f>
        <v>#VALUE!</v>
      </c>
      <c r="F7" s="921"/>
      <c r="G7" s="920" t="e">
        <f>$U$7-7</f>
        <v>#VALUE!</v>
      </c>
      <c r="H7" s="921"/>
      <c r="I7" s="920" t="e">
        <f>$U$7-6</f>
        <v>#VALUE!</v>
      </c>
      <c r="J7" s="921"/>
      <c r="K7" s="920" t="e">
        <f>$U$7-5</f>
        <v>#VALUE!</v>
      </c>
      <c r="L7" s="921"/>
      <c r="M7" s="920" t="e">
        <f>$U$7-4</f>
        <v>#VALUE!</v>
      </c>
      <c r="N7" s="921"/>
      <c r="O7" s="920" t="e">
        <f>$U$7-3</f>
        <v>#VALUE!</v>
      </c>
      <c r="P7" s="921"/>
      <c r="Q7" s="920" t="e">
        <f>$U$7-2</f>
        <v>#VALUE!</v>
      </c>
      <c r="R7" s="921"/>
      <c r="S7" s="920" t="e">
        <f>$U$7-1</f>
        <v>#VALUE!</v>
      </c>
      <c r="T7" s="921"/>
      <c r="U7" s="920" t="e">
        <f>YEAR($Q$1)</f>
        <v>#VALUE!</v>
      </c>
      <c r="V7" s="921"/>
      <c r="W7" s="951" t="s">
        <v>359</v>
      </c>
      <c r="X7" s="951" t="s">
        <v>360</v>
      </c>
      <c r="Y7" s="938"/>
      <c r="Z7" s="939"/>
      <c r="AA7" s="943"/>
      <c r="AB7" s="944"/>
    </row>
    <row r="8" spans="1:28" ht="13.5" customHeight="1" thickTop="1" thickBot="1" x14ac:dyDescent="0.25">
      <c r="A8" s="928"/>
      <c r="B8" s="929"/>
      <c r="C8" s="948"/>
      <c r="D8" s="923"/>
      <c r="E8" s="922"/>
      <c r="F8" s="923"/>
      <c r="G8" s="922"/>
      <c r="H8" s="923"/>
      <c r="I8" s="922"/>
      <c r="J8" s="923"/>
      <c r="K8" s="922"/>
      <c r="L8" s="923"/>
      <c r="M8" s="922"/>
      <c r="N8" s="923"/>
      <c r="O8" s="922"/>
      <c r="P8" s="923"/>
      <c r="Q8" s="922"/>
      <c r="R8" s="923"/>
      <c r="S8" s="922"/>
      <c r="T8" s="923"/>
      <c r="U8" s="922"/>
      <c r="V8" s="923"/>
      <c r="W8" s="951"/>
      <c r="X8" s="951"/>
      <c r="Y8" s="938"/>
      <c r="Z8" s="939"/>
      <c r="AA8" s="943"/>
      <c r="AB8" s="944"/>
    </row>
    <row r="9" spans="1:28" ht="14.25" thickTop="1" thickBot="1" x14ac:dyDescent="0.25">
      <c r="A9" s="930"/>
      <c r="B9" s="931"/>
      <c r="C9" s="949"/>
      <c r="D9" s="925"/>
      <c r="E9" s="924"/>
      <c r="F9" s="925"/>
      <c r="G9" s="924"/>
      <c r="H9" s="925"/>
      <c r="I9" s="924"/>
      <c r="J9" s="925"/>
      <c r="K9" s="924"/>
      <c r="L9" s="925"/>
      <c r="M9" s="924"/>
      <c r="N9" s="925"/>
      <c r="O9" s="924"/>
      <c r="P9" s="925"/>
      <c r="Q9" s="924"/>
      <c r="R9" s="925"/>
      <c r="S9" s="924"/>
      <c r="T9" s="925"/>
      <c r="U9" s="924"/>
      <c r="V9" s="925"/>
      <c r="W9" s="951"/>
      <c r="X9" s="951"/>
      <c r="Y9" s="940"/>
      <c r="Z9" s="941"/>
      <c r="AA9" s="945"/>
      <c r="AB9" s="946"/>
    </row>
    <row r="10" spans="1:28" ht="13.5" thickTop="1" x14ac:dyDescent="0.2">
      <c r="A10" s="918" t="e">
        <f>$C$7</f>
        <v>#VALUE!</v>
      </c>
      <c r="B10" s="919"/>
      <c r="C10" s="1010">
        <v>0</v>
      </c>
      <c r="D10" s="1011"/>
      <c r="E10" s="1010">
        <v>0</v>
      </c>
      <c r="F10" s="1011"/>
      <c r="G10" s="1010">
        <v>0</v>
      </c>
      <c r="H10" s="1011"/>
      <c r="I10" s="1010">
        <v>0</v>
      </c>
      <c r="J10" s="1011"/>
      <c r="K10" s="1010">
        <v>0</v>
      </c>
      <c r="L10" s="1011"/>
      <c r="M10" s="1010">
        <v>0</v>
      </c>
      <c r="N10" s="1011"/>
      <c r="O10" s="1010">
        <v>0</v>
      </c>
      <c r="P10" s="1011"/>
      <c r="Q10" s="1010">
        <v>0</v>
      </c>
      <c r="R10" s="1011"/>
      <c r="S10" s="1010">
        <v>0</v>
      </c>
      <c r="T10" s="1011"/>
      <c r="U10" s="1010">
        <v>0</v>
      </c>
      <c r="V10" s="1011"/>
      <c r="W10" s="264">
        <v>0</v>
      </c>
      <c r="X10" s="265">
        <v>0</v>
      </c>
      <c r="Y10" s="1008"/>
      <c r="Z10" s="1009"/>
      <c r="AA10" s="983" t="s">
        <v>501</v>
      </c>
      <c r="AB10" s="984"/>
    </row>
    <row r="11" spans="1:28" x14ac:dyDescent="0.2">
      <c r="A11" s="880" t="e">
        <f>$E$7</f>
        <v>#VALUE!</v>
      </c>
      <c r="B11" s="882"/>
      <c r="C11" s="1002"/>
      <c r="D11" s="1003"/>
      <c r="E11" s="1004">
        <v>0</v>
      </c>
      <c r="F11" s="1005"/>
      <c r="G11" s="1004">
        <v>0</v>
      </c>
      <c r="H11" s="1005"/>
      <c r="I11" s="1004">
        <v>0</v>
      </c>
      <c r="J11" s="1005"/>
      <c r="K11" s="1004">
        <v>0</v>
      </c>
      <c r="L11" s="1005"/>
      <c r="M11" s="1004">
        <v>0</v>
      </c>
      <c r="N11" s="1005"/>
      <c r="O11" s="1004">
        <v>0</v>
      </c>
      <c r="P11" s="1005"/>
      <c r="Q11" s="1004">
        <v>0</v>
      </c>
      <c r="R11" s="1005"/>
      <c r="S11" s="1004">
        <v>0</v>
      </c>
      <c r="T11" s="1005"/>
      <c r="U11" s="1004">
        <v>0</v>
      </c>
      <c r="V11" s="1005"/>
      <c r="W11" s="264">
        <v>0</v>
      </c>
      <c r="X11" s="265">
        <v>0</v>
      </c>
      <c r="Y11" s="998"/>
      <c r="Z11" s="999"/>
      <c r="AA11" s="983" t="s">
        <v>501</v>
      </c>
      <c r="AB11" s="984"/>
    </row>
    <row r="12" spans="1:28" x14ac:dyDescent="0.2">
      <c r="A12" s="880" t="e">
        <f>$G$7</f>
        <v>#VALUE!</v>
      </c>
      <c r="B12" s="882"/>
      <c r="C12" s="1002"/>
      <c r="D12" s="1003"/>
      <c r="E12" s="1002"/>
      <c r="F12" s="1003"/>
      <c r="G12" s="1004">
        <v>0</v>
      </c>
      <c r="H12" s="1005"/>
      <c r="I12" s="1004">
        <v>0</v>
      </c>
      <c r="J12" s="1005"/>
      <c r="K12" s="1004">
        <v>0</v>
      </c>
      <c r="L12" s="1005"/>
      <c r="M12" s="1004">
        <v>0</v>
      </c>
      <c r="N12" s="1005"/>
      <c r="O12" s="1004">
        <v>0</v>
      </c>
      <c r="P12" s="1005"/>
      <c r="Q12" s="1004">
        <v>0</v>
      </c>
      <c r="R12" s="1005"/>
      <c r="S12" s="1004">
        <v>0</v>
      </c>
      <c r="T12" s="1005"/>
      <c r="U12" s="1004">
        <v>0</v>
      </c>
      <c r="V12" s="1005"/>
      <c r="W12" s="264">
        <v>0</v>
      </c>
      <c r="X12" s="265">
        <v>0</v>
      </c>
      <c r="Y12" s="998"/>
      <c r="Z12" s="999"/>
      <c r="AA12" s="983" t="s">
        <v>501</v>
      </c>
      <c r="AB12" s="984"/>
    </row>
    <row r="13" spans="1:28" x14ac:dyDescent="0.2">
      <c r="A13" s="880" t="e">
        <f>$I$7</f>
        <v>#VALUE!</v>
      </c>
      <c r="B13" s="882"/>
      <c r="C13" s="1002"/>
      <c r="D13" s="1003"/>
      <c r="E13" s="1002"/>
      <c r="F13" s="1003"/>
      <c r="G13" s="1002"/>
      <c r="H13" s="1003"/>
      <c r="I13" s="1004">
        <v>0</v>
      </c>
      <c r="J13" s="1005"/>
      <c r="K13" s="1004">
        <v>0</v>
      </c>
      <c r="L13" s="1005"/>
      <c r="M13" s="1004">
        <v>0</v>
      </c>
      <c r="N13" s="1005"/>
      <c r="O13" s="1004">
        <v>0</v>
      </c>
      <c r="P13" s="1005"/>
      <c r="Q13" s="1004">
        <v>0</v>
      </c>
      <c r="R13" s="1005"/>
      <c r="S13" s="1004">
        <v>0</v>
      </c>
      <c r="T13" s="1005"/>
      <c r="U13" s="1004">
        <v>0</v>
      </c>
      <c r="V13" s="1005"/>
      <c r="W13" s="264">
        <v>0</v>
      </c>
      <c r="X13" s="265">
        <v>0</v>
      </c>
      <c r="Y13" s="998"/>
      <c r="Z13" s="999"/>
      <c r="AA13" s="983" t="s">
        <v>501</v>
      </c>
      <c r="AB13" s="984"/>
    </row>
    <row r="14" spans="1:28" x14ac:dyDescent="0.2">
      <c r="A14" s="880" t="e">
        <f>$K$7</f>
        <v>#VALUE!</v>
      </c>
      <c r="B14" s="882"/>
      <c r="C14" s="1002"/>
      <c r="D14" s="1003"/>
      <c r="E14" s="1002"/>
      <c r="F14" s="1003"/>
      <c r="G14" s="1002"/>
      <c r="H14" s="1003"/>
      <c r="I14" s="1002"/>
      <c r="J14" s="1003"/>
      <c r="K14" s="1004">
        <v>0</v>
      </c>
      <c r="L14" s="1005"/>
      <c r="M14" s="1004">
        <v>0</v>
      </c>
      <c r="N14" s="1005"/>
      <c r="O14" s="1004">
        <v>0</v>
      </c>
      <c r="P14" s="1005"/>
      <c r="Q14" s="1004">
        <v>0</v>
      </c>
      <c r="R14" s="1005"/>
      <c r="S14" s="1004">
        <v>0</v>
      </c>
      <c r="T14" s="1005"/>
      <c r="U14" s="1004">
        <v>0</v>
      </c>
      <c r="V14" s="1005"/>
      <c r="W14" s="264">
        <v>0</v>
      </c>
      <c r="X14" s="265">
        <v>0</v>
      </c>
      <c r="Y14" s="998"/>
      <c r="Z14" s="999"/>
      <c r="AA14" s="983" t="s">
        <v>501</v>
      </c>
      <c r="AB14" s="984"/>
    </row>
    <row r="15" spans="1:28" x14ac:dyDescent="0.2">
      <c r="A15" s="880" t="e">
        <f>$M$7</f>
        <v>#VALUE!</v>
      </c>
      <c r="B15" s="882"/>
      <c r="C15" s="1002"/>
      <c r="D15" s="1003"/>
      <c r="E15" s="1002"/>
      <c r="F15" s="1003"/>
      <c r="G15" s="1002"/>
      <c r="H15" s="1003"/>
      <c r="I15" s="1002"/>
      <c r="J15" s="1003"/>
      <c r="K15" s="1002"/>
      <c r="L15" s="1003"/>
      <c r="M15" s="1004">
        <v>0</v>
      </c>
      <c r="N15" s="1005"/>
      <c r="O15" s="1004">
        <v>0</v>
      </c>
      <c r="P15" s="1005"/>
      <c r="Q15" s="1004">
        <v>0</v>
      </c>
      <c r="R15" s="1005"/>
      <c r="S15" s="1004">
        <v>0</v>
      </c>
      <c r="T15" s="1005"/>
      <c r="U15" s="1004">
        <v>0</v>
      </c>
      <c r="V15" s="1005"/>
      <c r="W15" s="264">
        <v>0</v>
      </c>
      <c r="X15" s="265">
        <v>0</v>
      </c>
      <c r="Y15" s="998"/>
      <c r="Z15" s="999"/>
      <c r="AA15" s="983" t="s">
        <v>501</v>
      </c>
      <c r="AB15" s="984"/>
    </row>
    <row r="16" spans="1:28" x14ac:dyDescent="0.2">
      <c r="A16" s="880" t="e">
        <f>$O$7</f>
        <v>#VALUE!</v>
      </c>
      <c r="B16" s="882"/>
      <c r="C16" s="1002"/>
      <c r="D16" s="1003"/>
      <c r="E16" s="1002"/>
      <c r="F16" s="1003"/>
      <c r="G16" s="1002"/>
      <c r="H16" s="1003"/>
      <c r="I16" s="1002"/>
      <c r="J16" s="1003"/>
      <c r="K16" s="1002"/>
      <c r="L16" s="1003"/>
      <c r="M16" s="1002"/>
      <c r="N16" s="1003"/>
      <c r="O16" s="1004">
        <v>0</v>
      </c>
      <c r="P16" s="1005"/>
      <c r="Q16" s="1004">
        <v>0</v>
      </c>
      <c r="R16" s="1005"/>
      <c r="S16" s="1004">
        <v>0</v>
      </c>
      <c r="T16" s="1005"/>
      <c r="U16" s="1004">
        <v>0</v>
      </c>
      <c r="V16" s="1005"/>
      <c r="W16" s="264">
        <v>0</v>
      </c>
      <c r="X16" s="265">
        <v>0</v>
      </c>
      <c r="Y16" s="998"/>
      <c r="Z16" s="999"/>
      <c r="AA16" s="983" t="s">
        <v>501</v>
      </c>
      <c r="AB16" s="984"/>
    </row>
    <row r="17" spans="1:28" ht="12.75" customHeight="1" x14ac:dyDescent="0.2">
      <c r="A17" s="880" t="e">
        <f>$Q$7</f>
        <v>#VALUE!</v>
      </c>
      <c r="B17" s="882"/>
      <c r="C17" s="1002"/>
      <c r="D17" s="1003"/>
      <c r="E17" s="1002"/>
      <c r="F17" s="1003"/>
      <c r="G17" s="1002"/>
      <c r="H17" s="1003"/>
      <c r="I17" s="1002"/>
      <c r="J17" s="1003"/>
      <c r="K17" s="1002"/>
      <c r="L17" s="1003"/>
      <c r="M17" s="1002"/>
      <c r="N17" s="1003"/>
      <c r="O17" s="1002"/>
      <c r="P17" s="1003"/>
      <c r="Q17" s="1004">
        <v>0</v>
      </c>
      <c r="R17" s="1005"/>
      <c r="S17" s="1004">
        <v>0</v>
      </c>
      <c r="T17" s="1005"/>
      <c r="U17" s="1004">
        <v>0</v>
      </c>
      <c r="V17" s="1005"/>
      <c r="W17" s="264">
        <v>0</v>
      </c>
      <c r="X17" s="265">
        <v>0</v>
      </c>
      <c r="Y17" s="998"/>
      <c r="Z17" s="999"/>
      <c r="AA17" s="983" t="s">
        <v>501</v>
      </c>
      <c r="AB17" s="984"/>
    </row>
    <row r="18" spans="1:28" x14ac:dyDescent="0.2">
      <c r="A18" s="880" t="e">
        <f>$S$7</f>
        <v>#VALUE!</v>
      </c>
      <c r="B18" s="882"/>
      <c r="C18" s="1002"/>
      <c r="D18" s="1003"/>
      <c r="E18" s="1002"/>
      <c r="F18" s="1003"/>
      <c r="G18" s="1002"/>
      <c r="H18" s="1003"/>
      <c r="I18" s="1002"/>
      <c r="J18" s="1003"/>
      <c r="K18" s="1002"/>
      <c r="L18" s="1003"/>
      <c r="M18" s="1002"/>
      <c r="N18" s="1003"/>
      <c r="O18" s="1002"/>
      <c r="P18" s="1003"/>
      <c r="Q18" s="1002"/>
      <c r="R18" s="1003"/>
      <c r="S18" s="1004">
        <v>0</v>
      </c>
      <c r="T18" s="1005"/>
      <c r="U18" s="1004">
        <v>0</v>
      </c>
      <c r="V18" s="1005"/>
      <c r="W18" s="264">
        <v>0</v>
      </c>
      <c r="X18" s="266"/>
      <c r="Y18" s="998"/>
      <c r="Z18" s="999"/>
      <c r="AA18" s="983" t="s">
        <v>501</v>
      </c>
      <c r="AB18" s="984"/>
    </row>
    <row r="19" spans="1:28" ht="13.5" thickBot="1" x14ac:dyDescent="0.25">
      <c r="A19" s="878" t="e">
        <f>$U$7</f>
        <v>#VALUE!</v>
      </c>
      <c r="B19" s="913"/>
      <c r="C19" s="1000"/>
      <c r="D19" s="1001"/>
      <c r="E19" s="1000"/>
      <c r="F19" s="1001"/>
      <c r="G19" s="1000"/>
      <c r="H19" s="1001"/>
      <c r="I19" s="1000"/>
      <c r="J19" s="1001"/>
      <c r="K19" s="1000"/>
      <c r="L19" s="1001"/>
      <c r="M19" s="992"/>
      <c r="N19" s="993"/>
      <c r="O19" s="992"/>
      <c r="P19" s="993"/>
      <c r="Q19" s="992"/>
      <c r="R19" s="993"/>
      <c r="S19" s="992"/>
      <c r="T19" s="993"/>
      <c r="U19" s="994">
        <v>0</v>
      </c>
      <c r="V19" s="995"/>
      <c r="W19" s="270"/>
      <c r="X19" s="268"/>
      <c r="Y19" s="996"/>
      <c r="Z19" s="997"/>
      <c r="AA19" s="981" t="s">
        <v>501</v>
      </c>
      <c r="AB19" s="982"/>
    </row>
    <row r="20" spans="1:28" x14ac:dyDescent="0.2">
      <c r="R20" s="39"/>
      <c r="W20" s="39"/>
      <c r="X20" s="39"/>
      <c r="AA20" s="39"/>
      <c r="AB20" s="39"/>
    </row>
    <row r="22" spans="1:28" x14ac:dyDescent="0.2">
      <c r="B22" s="252" t="s">
        <v>361</v>
      </c>
      <c r="C22" s="252"/>
      <c r="D22" s="252"/>
      <c r="E22" s="252"/>
      <c r="F22" s="252"/>
      <c r="G22" s="252"/>
      <c r="H22" s="252"/>
      <c r="I22" s="252"/>
      <c r="J22" s="252"/>
      <c r="K22" s="252"/>
      <c r="L22" s="252"/>
    </row>
    <row r="23" spans="1:28" x14ac:dyDescent="0.2">
      <c r="B23" s="970" t="s">
        <v>368</v>
      </c>
      <c r="C23" s="970"/>
      <c r="D23" s="970"/>
      <c r="E23" s="970"/>
      <c r="F23" s="970"/>
      <c r="G23" s="970"/>
      <c r="H23" s="970"/>
      <c r="I23" s="970"/>
      <c r="J23" s="970"/>
      <c r="K23" s="970"/>
      <c r="L23" s="970"/>
      <c r="M23" s="970"/>
      <c r="N23" s="970"/>
      <c r="O23" s="970"/>
      <c r="P23" s="970"/>
      <c r="Q23" s="970"/>
      <c r="R23" s="970"/>
      <c r="S23" s="970"/>
      <c r="T23" s="970"/>
      <c r="U23" s="970"/>
      <c r="V23" s="970"/>
      <c r="W23" s="970"/>
      <c r="X23" s="970"/>
      <c r="Y23" s="910"/>
      <c r="Z23" s="910"/>
    </row>
  </sheetData>
  <mergeCells count="154">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s>
  <printOptions horizontalCentered="1" verticalCentered="1"/>
  <pageMargins left="0.5" right="0.5" top="0.75" bottom="0.75" header="0.3" footer="0.3"/>
  <pageSetup paperSize="5" scale="76" orientation="landscape"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sheetPr>
  <dimension ref="A1:R47"/>
  <sheetViews>
    <sheetView workbookViewId="0">
      <selection activeCell="H1" sqref="H1"/>
    </sheetView>
  </sheetViews>
  <sheetFormatPr defaultColWidth="8.85546875" defaultRowHeight="12.75" x14ac:dyDescent="0.2"/>
  <cols>
    <col min="1" max="1" width="30.140625" style="27" customWidth="1"/>
    <col min="2" max="2" width="26.5703125" style="27" customWidth="1"/>
    <col min="3" max="3" width="18.140625" style="27" customWidth="1"/>
    <col min="4" max="4" width="14.7109375" style="27" customWidth="1"/>
    <col min="5" max="5" width="15.140625" style="27" customWidth="1"/>
    <col min="6" max="6" width="15" style="27" customWidth="1"/>
    <col min="7" max="7" width="17.7109375" style="27" customWidth="1"/>
    <col min="8" max="8" width="19.140625" style="27" customWidth="1"/>
    <col min="9" max="10" width="13" style="27" customWidth="1"/>
    <col min="11" max="16384" width="8.85546875" style="27"/>
  </cols>
  <sheetData>
    <row r="1" spans="1:18" x14ac:dyDescent="0.2">
      <c r="A1" s="685" t="s">
        <v>35</v>
      </c>
      <c r="B1" s="798"/>
      <c r="C1" s="687" t="str">
        <f>'Title Page'!$A$5</f>
        <v>Insert Date Here (MM/DD/YYYY)</v>
      </c>
      <c r="D1" s="687"/>
      <c r="E1" s="294"/>
      <c r="F1" s="227"/>
      <c r="G1" s="271"/>
      <c r="H1" s="294"/>
      <c r="I1" s="293" t="s">
        <v>392</v>
      </c>
      <c r="R1" s="37"/>
    </row>
    <row r="2" spans="1:18" ht="13.5" thickBot="1" x14ac:dyDescent="0.25">
      <c r="A2" s="688" t="str">
        <f>'Title Page'!$B$7</f>
        <v>Insert Company Name Here</v>
      </c>
      <c r="B2" s="688"/>
      <c r="C2" s="688"/>
      <c r="D2" s="688"/>
      <c r="E2" s="688"/>
      <c r="F2" s="688"/>
      <c r="G2" s="688"/>
      <c r="H2" s="688"/>
      <c r="I2" s="688"/>
      <c r="J2" s="272"/>
      <c r="K2" s="272"/>
      <c r="L2" s="272"/>
      <c r="M2" s="292"/>
      <c r="N2" s="292"/>
      <c r="O2" s="292"/>
      <c r="P2" s="292"/>
      <c r="Q2" s="292"/>
      <c r="R2" s="292"/>
    </row>
    <row r="3" spans="1:18" ht="13.5" thickTop="1" x14ac:dyDescent="0.2">
      <c r="A3" s="1027" t="s">
        <v>393</v>
      </c>
      <c r="B3" s="1028"/>
      <c r="C3" s="1028"/>
      <c r="D3" s="1028"/>
      <c r="E3" s="1028"/>
      <c r="F3" s="1028"/>
      <c r="G3" s="1028"/>
      <c r="H3" s="1028"/>
      <c r="I3" s="1029"/>
      <c r="J3" s="272"/>
      <c r="K3" s="272"/>
      <c r="L3" s="272"/>
      <c r="M3" s="292"/>
      <c r="N3" s="292"/>
      <c r="O3" s="292"/>
      <c r="P3" s="292"/>
      <c r="Q3" s="292"/>
      <c r="R3" s="292"/>
    </row>
    <row r="4" spans="1:18" ht="13.5" thickBot="1" x14ac:dyDescent="0.25">
      <c r="A4" s="1030"/>
      <c r="B4" s="1031"/>
      <c r="C4" s="1031"/>
      <c r="D4" s="1031"/>
      <c r="E4" s="1031"/>
      <c r="F4" s="1031"/>
      <c r="G4" s="1031"/>
      <c r="H4" s="1031"/>
      <c r="I4" s="1032"/>
    </row>
    <row r="5" spans="1:18" ht="25.5" customHeight="1" thickTop="1" x14ac:dyDescent="0.2">
      <c r="A5" s="1026" t="s">
        <v>394</v>
      </c>
      <c r="B5" s="1026" t="s">
        <v>395</v>
      </c>
      <c r="C5" s="1024" t="s">
        <v>396</v>
      </c>
      <c r="D5" s="1026" t="s">
        <v>397</v>
      </c>
      <c r="E5" s="1026" t="s">
        <v>398</v>
      </c>
      <c r="F5" s="1024" t="s">
        <v>399</v>
      </c>
      <c r="G5" s="1024" t="s">
        <v>400</v>
      </c>
      <c r="H5" s="1026" t="s">
        <v>401</v>
      </c>
      <c r="I5" s="1026" t="s">
        <v>402</v>
      </c>
    </row>
    <row r="6" spans="1:18" ht="15" customHeight="1" thickBot="1" x14ac:dyDescent="0.25">
      <c r="A6" s="1025"/>
      <c r="B6" s="1025"/>
      <c r="C6" s="1025"/>
      <c r="D6" s="1025"/>
      <c r="E6" s="1025"/>
      <c r="F6" s="1025"/>
      <c r="G6" s="1025"/>
      <c r="H6" s="1025"/>
      <c r="I6" s="1025"/>
    </row>
    <row r="7" spans="1:18" ht="13.5" thickTop="1" x14ac:dyDescent="0.2">
      <c r="A7" s="273"/>
      <c r="B7" s="273"/>
      <c r="C7" s="273"/>
      <c r="D7" s="273"/>
      <c r="E7" s="273"/>
      <c r="F7" s="274"/>
      <c r="G7" s="274"/>
      <c r="H7" s="273"/>
      <c r="I7" s="273"/>
    </row>
    <row r="8" spans="1:18" x14ac:dyDescent="0.2">
      <c r="A8" s="275"/>
      <c r="B8" s="275"/>
      <c r="C8" s="275"/>
      <c r="D8" s="276"/>
      <c r="E8" s="275"/>
      <c r="F8" s="277"/>
      <c r="G8" s="277"/>
      <c r="H8" s="276"/>
      <c r="I8" s="275"/>
    </row>
    <row r="9" spans="1:18" x14ac:dyDescent="0.2">
      <c r="A9" s="275"/>
      <c r="B9" s="275"/>
      <c r="C9" s="275"/>
      <c r="D9" s="275"/>
      <c r="E9" s="275"/>
      <c r="F9" s="277"/>
      <c r="G9" s="277"/>
      <c r="H9" s="275"/>
      <c r="I9" s="275"/>
    </row>
    <row r="10" spans="1:18" x14ac:dyDescent="0.2">
      <c r="A10" s="275"/>
      <c r="B10" s="275"/>
      <c r="C10" s="275"/>
      <c r="D10" s="275"/>
      <c r="E10" s="275"/>
      <c r="F10" s="277"/>
      <c r="G10" s="277"/>
      <c r="H10" s="275"/>
      <c r="I10" s="275"/>
    </row>
    <row r="11" spans="1:18" x14ac:dyDescent="0.2">
      <c r="A11" s="275"/>
      <c r="B11" s="275"/>
      <c r="C11" s="275"/>
      <c r="D11" s="275"/>
      <c r="E11" s="275"/>
      <c r="F11" s="277"/>
      <c r="G11" s="277"/>
      <c r="H11" s="275"/>
      <c r="I11" s="275"/>
    </row>
    <row r="12" spans="1:18" x14ac:dyDescent="0.2">
      <c r="A12" s="275"/>
      <c r="B12" s="275"/>
      <c r="C12" s="275"/>
      <c r="D12" s="275"/>
      <c r="E12" s="275"/>
      <c r="F12" s="277"/>
      <c r="G12" s="277"/>
      <c r="H12" s="275"/>
      <c r="I12" s="275"/>
    </row>
    <row r="13" spans="1:18" x14ac:dyDescent="0.2">
      <c r="A13" s="275"/>
      <c r="B13" s="275"/>
      <c r="C13" s="275"/>
      <c r="D13" s="275"/>
      <c r="E13" s="275"/>
      <c r="F13" s="277"/>
      <c r="G13" s="277"/>
      <c r="H13" s="275"/>
      <c r="I13" s="275"/>
    </row>
    <row r="14" spans="1:18" x14ac:dyDescent="0.2">
      <c r="A14" s="275"/>
      <c r="B14" s="275"/>
      <c r="C14" s="275"/>
      <c r="D14" s="275"/>
      <c r="E14" s="275"/>
      <c r="F14" s="277"/>
      <c r="G14" s="277"/>
      <c r="H14" s="275"/>
      <c r="I14" s="275"/>
    </row>
    <row r="15" spans="1:18" x14ac:dyDescent="0.2">
      <c r="A15" s="275"/>
      <c r="B15" s="275"/>
      <c r="C15" s="275"/>
      <c r="D15" s="275"/>
      <c r="E15" s="275"/>
      <c r="F15" s="277"/>
      <c r="G15" s="277"/>
      <c r="H15" s="275"/>
      <c r="I15" s="275"/>
    </row>
    <row r="16" spans="1:18" x14ac:dyDescent="0.2">
      <c r="A16" s="275"/>
      <c r="B16" s="275"/>
      <c r="C16" s="275"/>
      <c r="D16" s="275"/>
      <c r="E16" s="275"/>
      <c r="F16" s="277"/>
      <c r="G16" s="277"/>
      <c r="H16" s="275"/>
      <c r="I16" s="275"/>
    </row>
    <row r="17" spans="1:9" x14ac:dyDescent="0.2">
      <c r="A17" s="275"/>
      <c r="B17" s="275"/>
      <c r="C17" s="275"/>
      <c r="D17" s="275"/>
      <c r="E17" s="275"/>
      <c r="F17" s="277"/>
      <c r="G17" s="277"/>
      <c r="H17" s="275"/>
      <c r="I17" s="275"/>
    </row>
    <row r="18" spans="1:9" x14ac:dyDescent="0.2">
      <c r="A18" s="275"/>
      <c r="B18" s="275"/>
      <c r="C18" s="275"/>
      <c r="D18" s="275"/>
      <c r="E18" s="275"/>
      <c r="F18" s="277"/>
      <c r="G18" s="277"/>
      <c r="H18" s="275"/>
      <c r="I18" s="275"/>
    </row>
    <row r="19" spans="1:9" x14ac:dyDescent="0.2">
      <c r="A19" s="275"/>
      <c r="B19" s="275"/>
      <c r="C19" s="275"/>
      <c r="D19" s="275"/>
      <c r="E19" s="275"/>
      <c r="F19" s="277"/>
      <c r="G19" s="277"/>
      <c r="H19" s="275"/>
      <c r="I19" s="275"/>
    </row>
    <row r="20" spans="1:9" x14ac:dyDescent="0.2">
      <c r="A20" s="275"/>
      <c r="B20" s="275"/>
      <c r="C20" s="275"/>
      <c r="D20" s="275"/>
      <c r="E20" s="275"/>
      <c r="F20" s="277"/>
      <c r="G20" s="277"/>
      <c r="H20" s="275"/>
      <c r="I20" s="275"/>
    </row>
    <row r="21" spans="1:9" x14ac:dyDescent="0.2">
      <c r="A21" s="275"/>
      <c r="B21" s="275"/>
      <c r="C21" s="275"/>
      <c r="D21" s="275"/>
      <c r="E21" s="275"/>
      <c r="F21" s="277"/>
      <c r="G21" s="277"/>
      <c r="H21" s="275"/>
      <c r="I21" s="275"/>
    </row>
    <row r="22" spans="1:9" x14ac:dyDescent="0.2">
      <c r="A22" s="275"/>
      <c r="B22" s="275"/>
      <c r="C22" s="275"/>
      <c r="D22" s="275"/>
      <c r="E22" s="275"/>
      <c r="F22" s="277"/>
      <c r="G22" s="277"/>
      <c r="H22" s="275"/>
      <c r="I22" s="275"/>
    </row>
    <row r="23" spans="1:9" x14ac:dyDescent="0.2">
      <c r="A23" s="275"/>
      <c r="B23" s="275"/>
      <c r="C23" s="275"/>
      <c r="D23" s="275"/>
      <c r="E23" s="275"/>
      <c r="F23" s="277"/>
      <c r="G23" s="277"/>
      <c r="H23" s="275"/>
      <c r="I23" s="275"/>
    </row>
    <row r="24" spans="1:9" x14ac:dyDescent="0.2">
      <c r="A24" s="275"/>
      <c r="B24" s="275"/>
      <c r="C24" s="275"/>
      <c r="D24" s="275"/>
      <c r="E24" s="275"/>
      <c r="F24" s="277"/>
      <c r="G24" s="277"/>
      <c r="H24" s="275"/>
      <c r="I24" s="275"/>
    </row>
    <row r="25" spans="1:9" x14ac:dyDescent="0.2">
      <c r="A25" s="275"/>
      <c r="B25" s="275"/>
      <c r="C25" s="275"/>
      <c r="D25" s="275"/>
      <c r="E25" s="275"/>
      <c r="F25" s="277"/>
      <c r="G25" s="277"/>
      <c r="H25" s="275"/>
      <c r="I25" s="275"/>
    </row>
    <row r="26" spans="1:9" x14ac:dyDescent="0.2">
      <c r="A26" s="275"/>
      <c r="B26" s="275"/>
      <c r="C26" s="275"/>
      <c r="D26" s="275"/>
      <c r="E26" s="275"/>
      <c r="F26" s="277"/>
      <c r="G26" s="277"/>
      <c r="H26" s="275"/>
      <c r="I26" s="275"/>
    </row>
    <row r="27" spans="1:9" x14ac:dyDescent="0.2">
      <c r="A27" s="275"/>
      <c r="B27" s="275"/>
      <c r="C27" s="275"/>
      <c r="D27" s="275"/>
      <c r="E27" s="275"/>
      <c r="F27" s="277"/>
      <c r="G27" s="277"/>
      <c r="H27" s="275"/>
      <c r="I27" s="275"/>
    </row>
    <row r="28" spans="1:9" x14ac:dyDescent="0.2">
      <c r="A28" s="275"/>
      <c r="B28" s="275"/>
      <c r="C28" s="275"/>
      <c r="D28" s="275"/>
      <c r="E28" s="275"/>
      <c r="F28" s="277"/>
      <c r="G28" s="277"/>
      <c r="H28" s="275"/>
      <c r="I28" s="275"/>
    </row>
    <row r="29" spans="1:9" x14ac:dyDescent="0.2">
      <c r="A29" s="275"/>
      <c r="B29" s="275"/>
      <c r="C29" s="275"/>
      <c r="D29" s="275"/>
      <c r="E29" s="275"/>
      <c r="F29" s="277"/>
      <c r="G29" s="277"/>
      <c r="H29" s="275"/>
      <c r="I29" s="275"/>
    </row>
    <row r="30" spans="1:9" x14ac:dyDescent="0.2">
      <c r="A30" s="275"/>
      <c r="B30" s="275"/>
      <c r="C30" s="275"/>
      <c r="D30" s="275"/>
      <c r="E30" s="275"/>
      <c r="F30" s="277"/>
      <c r="G30" s="277"/>
      <c r="H30" s="275"/>
      <c r="I30" s="275"/>
    </row>
    <row r="31" spans="1:9" x14ac:dyDescent="0.2">
      <c r="A31" s="275"/>
      <c r="B31" s="275"/>
      <c r="C31" s="275"/>
      <c r="D31" s="275"/>
      <c r="E31" s="275"/>
      <c r="F31" s="277"/>
      <c r="G31" s="277"/>
      <c r="H31" s="275"/>
      <c r="I31" s="275"/>
    </row>
    <row r="32" spans="1:9" x14ac:dyDescent="0.2">
      <c r="A32" s="275"/>
      <c r="B32" s="275"/>
      <c r="C32" s="275"/>
      <c r="D32" s="275"/>
      <c r="E32" s="275"/>
      <c r="F32" s="277"/>
      <c r="G32" s="277"/>
      <c r="H32" s="275"/>
      <c r="I32" s="275"/>
    </row>
    <row r="33" spans="1:9" x14ac:dyDescent="0.2">
      <c r="A33" s="275"/>
      <c r="B33" s="275"/>
      <c r="C33" s="275"/>
      <c r="D33" s="275"/>
      <c r="E33" s="275"/>
      <c r="F33" s="277"/>
      <c r="G33" s="277"/>
      <c r="H33" s="275"/>
      <c r="I33" s="275"/>
    </row>
    <row r="34" spans="1:9" x14ac:dyDescent="0.2">
      <c r="A34" s="275"/>
      <c r="B34" s="275"/>
      <c r="C34" s="275"/>
      <c r="D34" s="275"/>
      <c r="E34" s="275"/>
      <c r="F34" s="277"/>
      <c r="G34" s="277"/>
      <c r="H34" s="275"/>
      <c r="I34" s="275"/>
    </row>
    <row r="35" spans="1:9" x14ac:dyDescent="0.2">
      <c r="A35" s="275"/>
      <c r="B35" s="275"/>
      <c r="C35" s="275"/>
      <c r="D35" s="275"/>
      <c r="E35" s="275"/>
      <c r="F35" s="277"/>
      <c r="G35" s="277"/>
      <c r="H35" s="275"/>
      <c r="I35" s="275"/>
    </row>
    <row r="36" spans="1:9" x14ac:dyDescent="0.2">
      <c r="A36" s="275"/>
      <c r="B36" s="275"/>
      <c r="C36" s="275"/>
      <c r="D36" s="275"/>
      <c r="E36" s="275"/>
      <c r="F36" s="277"/>
      <c r="G36" s="277"/>
      <c r="H36" s="275"/>
      <c r="I36" s="275"/>
    </row>
    <row r="37" spans="1:9" x14ac:dyDescent="0.2">
      <c r="A37" s="275"/>
      <c r="B37" s="275"/>
      <c r="C37" s="275"/>
      <c r="D37" s="275"/>
      <c r="E37" s="275"/>
      <c r="F37" s="277"/>
      <c r="G37" s="277"/>
      <c r="H37" s="275"/>
      <c r="I37" s="275"/>
    </row>
    <row r="38" spans="1:9" x14ac:dyDescent="0.2">
      <c r="A38" s="275"/>
      <c r="B38" s="275"/>
      <c r="C38" s="275"/>
      <c r="D38" s="275"/>
      <c r="E38" s="275"/>
      <c r="F38" s="277"/>
      <c r="G38" s="277"/>
      <c r="H38" s="275"/>
      <c r="I38" s="275"/>
    </row>
    <row r="39" spans="1:9" x14ac:dyDescent="0.2">
      <c r="A39" s="275"/>
      <c r="B39" s="275"/>
      <c r="C39" s="275"/>
      <c r="D39" s="275"/>
      <c r="E39" s="275"/>
      <c r="F39" s="277"/>
      <c r="G39" s="277"/>
      <c r="H39" s="275"/>
      <c r="I39" s="275"/>
    </row>
    <row r="40" spans="1:9" x14ac:dyDescent="0.2">
      <c r="A40" s="275"/>
      <c r="B40" s="275"/>
      <c r="C40" s="275"/>
      <c r="D40" s="275"/>
      <c r="E40" s="275"/>
      <c r="F40" s="277"/>
      <c r="G40" s="277"/>
      <c r="H40" s="275"/>
      <c r="I40" s="275"/>
    </row>
    <row r="41" spans="1:9" x14ac:dyDescent="0.2">
      <c r="A41" s="275"/>
      <c r="B41" s="275"/>
      <c r="C41" s="275"/>
      <c r="D41" s="275"/>
      <c r="E41" s="275"/>
      <c r="F41" s="277"/>
      <c r="G41" s="277"/>
      <c r="H41" s="275"/>
      <c r="I41" s="275"/>
    </row>
    <row r="42" spans="1:9" x14ac:dyDescent="0.2">
      <c r="A42" s="275"/>
      <c r="B42" s="275"/>
      <c r="C42" s="275"/>
      <c r="D42" s="275"/>
      <c r="E42" s="275"/>
      <c r="F42" s="277"/>
      <c r="G42" s="277"/>
      <c r="H42" s="275"/>
      <c r="I42" s="275"/>
    </row>
    <row r="43" spans="1:9" x14ac:dyDescent="0.2">
      <c r="A43" s="275"/>
      <c r="B43" s="275"/>
      <c r="C43" s="275"/>
      <c r="D43" s="275"/>
      <c r="E43" s="275"/>
      <c r="F43" s="277"/>
      <c r="G43" s="277"/>
      <c r="H43" s="275"/>
      <c r="I43" s="275"/>
    </row>
    <row r="44" spans="1:9" x14ac:dyDescent="0.2">
      <c r="A44" s="275"/>
      <c r="B44" s="275"/>
      <c r="C44" s="275"/>
      <c r="D44" s="275"/>
      <c r="E44" s="275"/>
      <c r="F44" s="277"/>
      <c r="G44" s="277"/>
      <c r="H44" s="275"/>
      <c r="I44" s="275"/>
    </row>
    <row r="45" spans="1:9" ht="13.5" thickBot="1" x14ac:dyDescent="0.25">
      <c r="A45" s="278"/>
      <c r="B45" s="278"/>
      <c r="C45" s="278"/>
      <c r="D45" s="278"/>
      <c r="E45" s="278"/>
      <c r="F45" s="279"/>
      <c r="G45" s="279"/>
      <c r="H45" s="278"/>
      <c r="I45" s="278"/>
    </row>
    <row r="46" spans="1:9" ht="13.5" thickTop="1" x14ac:dyDescent="0.2"/>
    <row r="47" spans="1:9" x14ac:dyDescent="0.2">
      <c r="A47" s="735" t="s">
        <v>403</v>
      </c>
      <c r="B47" s="735"/>
      <c r="C47" s="735"/>
      <c r="D47" s="735"/>
    </row>
  </sheetData>
  <mergeCells count="14">
    <mergeCell ref="G5:G6"/>
    <mergeCell ref="H5:H6"/>
    <mergeCell ref="I5:I6"/>
    <mergeCell ref="A47:D47"/>
    <mergeCell ref="A1:B1"/>
    <mergeCell ref="C1:D1"/>
    <mergeCell ref="A2:I2"/>
    <mergeCell ref="A3:I4"/>
    <mergeCell ref="A5:A6"/>
    <mergeCell ref="B5:B6"/>
    <mergeCell ref="C5:C6"/>
    <mergeCell ref="D5:D6"/>
    <mergeCell ref="E5:E6"/>
    <mergeCell ref="F5:F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7030A0"/>
    <pageSetUpPr fitToPage="1"/>
  </sheetPr>
  <dimension ref="A1:U67"/>
  <sheetViews>
    <sheetView showGridLines="0" workbookViewId="0">
      <selection activeCell="M4" sqref="M4"/>
    </sheetView>
  </sheetViews>
  <sheetFormatPr defaultColWidth="8.85546875" defaultRowHeight="12.75" x14ac:dyDescent="0.2"/>
  <cols>
    <col min="1" max="1" width="3" style="27" customWidth="1"/>
    <col min="2" max="9" width="8.85546875" style="27"/>
    <col min="10" max="10" width="4.42578125" style="27" customWidth="1"/>
    <col min="11" max="11" width="12.28515625" style="27" customWidth="1"/>
    <col min="12" max="16384" width="8.85546875" style="27"/>
  </cols>
  <sheetData>
    <row r="1" spans="1:21" x14ac:dyDescent="0.2">
      <c r="B1" s="1037" t="str">
        <f>'[1]2. Balance Sheet'!A1</f>
        <v>ANNUAL REPORT FOR THE PERIOD ENDED:</v>
      </c>
      <c r="C1" s="736"/>
      <c r="D1" s="736"/>
      <c r="E1" s="736"/>
      <c r="F1" s="1038" t="str">
        <f>'Title Page'!$A$5</f>
        <v>Insert Date Here (MM/DD/YYYY)</v>
      </c>
      <c r="G1" s="1039"/>
      <c r="H1" s="736"/>
      <c r="I1" s="736"/>
      <c r="J1" s="736"/>
      <c r="K1" s="280" t="s">
        <v>404</v>
      </c>
    </row>
    <row r="2" spans="1:21" ht="13.5" thickBot="1" x14ac:dyDescent="0.25">
      <c r="B2" s="1040" t="str">
        <f>'Title Page'!$B$7</f>
        <v>Insert Company Name Here</v>
      </c>
      <c r="C2" s="1040"/>
      <c r="D2" s="1040"/>
      <c r="E2" s="1040"/>
      <c r="F2" s="1040"/>
      <c r="G2" s="1040"/>
      <c r="H2" s="1040"/>
      <c r="I2" s="1040"/>
      <c r="J2" s="1040"/>
      <c r="K2" s="1040"/>
    </row>
    <row r="3" spans="1:21" x14ac:dyDescent="0.2">
      <c r="A3" s="1041" t="s">
        <v>405</v>
      </c>
      <c r="B3" s="1042"/>
      <c r="C3" s="1042"/>
      <c r="D3" s="1042"/>
      <c r="E3" s="1042"/>
      <c r="F3" s="1042"/>
      <c r="G3" s="1042"/>
      <c r="H3" s="1042"/>
      <c r="I3" s="1042"/>
      <c r="J3" s="1042"/>
      <c r="K3" s="1043"/>
    </row>
    <row r="4" spans="1:21" x14ac:dyDescent="0.2">
      <c r="A4" s="1044"/>
      <c r="B4" s="1045"/>
      <c r="C4" s="1045"/>
      <c r="D4" s="1045"/>
      <c r="E4" s="1045"/>
      <c r="F4" s="1045"/>
      <c r="G4" s="1045"/>
      <c r="H4" s="1045"/>
      <c r="I4" s="1045"/>
      <c r="J4" s="1045"/>
      <c r="K4" s="1046"/>
    </row>
    <row r="5" spans="1:21" x14ac:dyDescent="0.2">
      <c r="A5" s="281">
        <v>1</v>
      </c>
      <c r="B5" s="1033" t="s">
        <v>406</v>
      </c>
      <c r="C5" s="1033"/>
      <c r="D5" s="1033"/>
      <c r="E5" s="1033"/>
      <c r="F5" s="1033"/>
      <c r="G5" s="1033"/>
      <c r="H5" s="1033"/>
      <c r="I5" s="1033"/>
      <c r="J5" s="1034"/>
      <c r="K5" s="282">
        <f>'2. Balance Sheet'!F34-'2. Balance Sheet'!F70</f>
        <v>0</v>
      </c>
      <c r="L5" s="81"/>
    </row>
    <row r="6" spans="1:21" x14ac:dyDescent="0.2">
      <c r="A6" s="281">
        <v>2</v>
      </c>
      <c r="B6" s="1033" t="s">
        <v>407</v>
      </c>
      <c r="C6" s="1033"/>
      <c r="D6" s="1033"/>
      <c r="E6" s="1033"/>
      <c r="F6" s="1033"/>
      <c r="G6" s="1033"/>
      <c r="H6" s="1033"/>
      <c r="I6" s="1033"/>
      <c r="J6" s="1034"/>
      <c r="K6" s="283">
        <f>'2. Balance Sheet'!H34-'2. Balance Sheet'!H70</f>
        <v>0</v>
      </c>
      <c r="L6" s="81"/>
    </row>
    <row r="7" spans="1:21" x14ac:dyDescent="0.2">
      <c r="A7" s="281">
        <v>3</v>
      </c>
      <c r="B7" s="1033" t="s">
        <v>408</v>
      </c>
      <c r="C7" s="1033"/>
      <c r="D7" s="1033"/>
      <c r="E7" s="1033"/>
      <c r="F7" s="1033"/>
      <c r="G7" s="1033"/>
      <c r="H7" s="1033"/>
      <c r="I7" s="1033"/>
      <c r="J7" s="1034"/>
      <c r="K7" s="283">
        <f>'2. Balance Sheet'!F41-('7. Unpaid Losses &amp; LAE'!H24+ '7. Unpaid Losses &amp; LAE'!J24)</f>
        <v>0</v>
      </c>
      <c r="L7" s="81"/>
    </row>
    <row r="8" spans="1:21" x14ac:dyDescent="0.2">
      <c r="A8" s="281">
        <v>4</v>
      </c>
      <c r="B8" s="1033" t="s">
        <v>409</v>
      </c>
      <c r="C8" s="1033"/>
      <c r="D8" s="1033"/>
      <c r="E8" s="1033"/>
      <c r="F8" s="1033"/>
      <c r="G8" s="1033"/>
      <c r="H8" s="1033"/>
      <c r="I8" s="1033"/>
      <c r="J8" s="1034"/>
      <c r="K8" s="283">
        <f>'2. Balance Sheet'!F42-('7. Unpaid Losses &amp; LAE'!H47 + '7. Unpaid Losses &amp; LAE'!J47)</f>
        <v>0</v>
      </c>
      <c r="L8" s="81"/>
    </row>
    <row r="9" spans="1:21" x14ac:dyDescent="0.2">
      <c r="A9" s="281">
        <v>5</v>
      </c>
      <c r="B9" s="1033" t="s">
        <v>410</v>
      </c>
      <c r="C9" s="1033"/>
      <c r="D9" s="1033"/>
      <c r="E9" s="1033"/>
      <c r="F9" s="1033"/>
      <c r="G9" s="1033"/>
      <c r="H9" s="1033"/>
      <c r="I9" s="1033"/>
      <c r="J9" s="1034"/>
      <c r="K9" s="283">
        <f>'2. Balance Sheet'!F21-('7. Unpaid Losses &amp; LAE'!I24+'7. Unpaid Losses &amp; LAE'!K24+'7. Unpaid Losses &amp; LAE'!I47+'7. Unpaid Losses &amp; LAE'!K47)</f>
        <v>0</v>
      </c>
      <c r="L9" s="81"/>
    </row>
    <row r="10" spans="1:21" x14ac:dyDescent="0.2">
      <c r="A10" s="281">
        <v>6</v>
      </c>
      <c r="B10" s="1033" t="s">
        <v>411</v>
      </c>
      <c r="C10" s="1033"/>
      <c r="D10" s="1033"/>
      <c r="E10" s="1033"/>
      <c r="F10" s="1033"/>
      <c r="G10" s="1033"/>
      <c r="H10" s="1033"/>
      <c r="I10" s="1033"/>
      <c r="J10" s="1034"/>
      <c r="K10" s="283">
        <f>'2. Balance Sheet'!F21-'6. Reinsurance'!F63</f>
        <v>0</v>
      </c>
    </row>
    <row r="11" spans="1:21" x14ac:dyDescent="0.2">
      <c r="A11" s="281">
        <v>7</v>
      </c>
      <c r="B11" s="1033" t="s">
        <v>412</v>
      </c>
      <c r="C11" s="1033"/>
      <c r="D11" s="1033"/>
      <c r="E11" s="1033"/>
      <c r="F11" s="1033"/>
      <c r="G11" s="1033"/>
      <c r="H11" s="1033"/>
      <c r="I11" s="1033"/>
      <c r="J11" s="1034"/>
      <c r="K11" s="283">
        <f>'2. Balance Sheet'!F22-'6. Reinsurance'!E63</f>
        <v>0</v>
      </c>
      <c r="M11" s="284"/>
      <c r="N11" s="284"/>
      <c r="O11" s="284"/>
      <c r="P11" s="284"/>
      <c r="Q11" s="284"/>
      <c r="R11" s="284"/>
      <c r="S11" s="284"/>
      <c r="T11" s="284"/>
      <c r="U11" s="284"/>
    </row>
    <row r="12" spans="1:21" x14ac:dyDescent="0.2">
      <c r="A12" s="281">
        <v>8</v>
      </c>
      <c r="B12" s="1033" t="s">
        <v>413</v>
      </c>
      <c r="C12" s="1033"/>
      <c r="D12" s="1033"/>
      <c r="E12" s="1033"/>
      <c r="F12" s="1033"/>
      <c r="G12" s="1033"/>
      <c r="H12" s="1033"/>
      <c r="I12" s="1033"/>
      <c r="J12" s="1034"/>
      <c r="K12" s="283">
        <f>'2. Balance Sheet'!F24-'6. Reinsurance'!I63</f>
        <v>0</v>
      </c>
    </row>
    <row r="13" spans="1:21" x14ac:dyDescent="0.2">
      <c r="A13" s="281">
        <v>9</v>
      </c>
      <c r="B13" s="1033" t="s">
        <v>414</v>
      </c>
      <c r="C13" s="1033"/>
      <c r="D13" s="1033"/>
      <c r="E13" s="1033"/>
      <c r="F13" s="1033"/>
      <c r="G13" s="1033"/>
      <c r="H13" s="1033"/>
      <c r="I13" s="1033"/>
      <c r="J13" s="1034"/>
      <c r="K13" s="283">
        <f>'2. Balance Sheet'!F68-'3. Statement of Income and C&amp;S'!F48</f>
        <v>0</v>
      </c>
    </row>
    <row r="14" spans="1:21" x14ac:dyDescent="0.2">
      <c r="A14" s="281">
        <v>10</v>
      </c>
      <c r="B14" s="1033" t="s">
        <v>415</v>
      </c>
      <c r="C14" s="1033"/>
      <c r="D14" s="1033"/>
      <c r="E14" s="1033"/>
      <c r="F14" s="1033"/>
      <c r="G14" s="1033"/>
      <c r="H14" s="1033"/>
      <c r="I14" s="1033"/>
      <c r="J14" s="1034"/>
      <c r="K14" s="283">
        <f>'2. Balance Sheet'!H68-'3. Statement of Income and C&amp;S'!H48</f>
        <v>0</v>
      </c>
    </row>
    <row r="15" spans="1:21" x14ac:dyDescent="0.2">
      <c r="A15" s="281">
        <v>11</v>
      </c>
      <c r="B15" s="1033" t="s">
        <v>416</v>
      </c>
      <c r="C15" s="1033"/>
      <c r="D15" s="1033"/>
      <c r="E15" s="1033"/>
      <c r="F15" s="1033"/>
      <c r="G15" s="1033"/>
      <c r="H15" s="1033"/>
      <c r="I15" s="1033"/>
      <c r="J15" s="1034"/>
      <c r="K15" s="283">
        <f>'2. Balance Sheet'!H68-'3. Statement of Income and C&amp;S'!F37</f>
        <v>0</v>
      </c>
    </row>
    <row r="16" spans="1:21" x14ac:dyDescent="0.2">
      <c r="A16" s="281">
        <v>12</v>
      </c>
      <c r="B16" s="1033" t="s">
        <v>417</v>
      </c>
      <c r="C16" s="1033"/>
      <c r="D16" s="1033"/>
      <c r="E16" s="1033"/>
      <c r="F16" s="1033"/>
      <c r="G16" s="1033"/>
      <c r="H16" s="1033"/>
      <c r="I16" s="1033"/>
      <c r="J16" s="1034"/>
      <c r="K16" s="283">
        <f>'2. Balance Sheet'!F47-('2. Balance Sheet'!H47-'3. Statement of Income and C&amp;S'!F9+'2. Balance Sheet'!F24-'2. Balance Sheet'!H24)</f>
        <v>0</v>
      </c>
    </row>
    <row r="17" spans="1:11" x14ac:dyDescent="0.2">
      <c r="A17" s="281">
        <v>13</v>
      </c>
      <c r="B17" s="1033" t="s">
        <v>418</v>
      </c>
      <c r="C17" s="1033"/>
      <c r="D17" s="1033"/>
      <c r="E17" s="1033"/>
      <c r="F17" s="1033"/>
      <c r="G17" s="1033"/>
      <c r="H17" s="1033"/>
      <c r="I17" s="1033"/>
      <c r="J17" s="1034"/>
      <c r="K17" s="283">
        <f>'3. Statement of Income and C&amp;S'!F8-'5. Premium Schedule'!Q21</f>
        <v>0</v>
      </c>
    </row>
    <row r="18" spans="1:11" x14ac:dyDescent="0.2">
      <c r="A18" s="281">
        <v>14</v>
      </c>
      <c r="B18" s="1033" t="s">
        <v>419</v>
      </c>
      <c r="C18" s="1033"/>
      <c r="D18" s="1033"/>
      <c r="E18" s="1033"/>
      <c r="F18" s="1033"/>
      <c r="G18" s="1033"/>
      <c r="H18" s="1033"/>
      <c r="I18" s="1033"/>
      <c r="J18" s="1034"/>
      <c r="K18" s="283">
        <f>'3. Statement of Income and C&amp;S'!F15-'8. Loss &amp; LAE Paid and Incurred'!N23</f>
        <v>0</v>
      </c>
    </row>
    <row r="19" spans="1:11" x14ac:dyDescent="0.2">
      <c r="A19" s="281">
        <v>15</v>
      </c>
      <c r="B19" s="1033" t="s">
        <v>420</v>
      </c>
      <c r="C19" s="1033"/>
      <c r="D19" s="1033"/>
      <c r="E19" s="1033"/>
      <c r="F19" s="1033"/>
      <c r="G19" s="1033"/>
      <c r="H19" s="1033"/>
      <c r="I19" s="1033"/>
      <c r="J19" s="1034"/>
      <c r="K19" s="283">
        <f>'3. Statement of Income and C&amp;S'!F16-'8. Loss &amp; LAE Paid and Incurred'!N45</f>
        <v>0</v>
      </c>
    </row>
    <row r="20" spans="1:11" x14ac:dyDescent="0.2">
      <c r="A20" s="281">
        <v>16</v>
      </c>
      <c r="B20" s="1033" t="s">
        <v>421</v>
      </c>
      <c r="C20" s="1033"/>
      <c r="D20" s="1033"/>
      <c r="E20" s="1033"/>
      <c r="F20" s="1033"/>
      <c r="G20" s="1033"/>
      <c r="H20" s="1033"/>
      <c r="I20" s="1033"/>
      <c r="J20" s="1034"/>
      <c r="K20" s="283">
        <f>'3. Statement of Income and C&amp;S'!F38</f>
        <v>0</v>
      </c>
    </row>
    <row r="21" spans="1:11" x14ac:dyDescent="0.2">
      <c r="A21" s="281">
        <v>17</v>
      </c>
      <c r="B21" s="1033" t="s">
        <v>422</v>
      </c>
      <c r="C21" s="1033"/>
      <c r="D21" s="1033"/>
      <c r="E21" s="1033"/>
      <c r="F21" s="1033"/>
      <c r="G21" s="1033"/>
      <c r="H21" s="1033"/>
      <c r="I21" s="1033"/>
      <c r="J21" s="1034"/>
      <c r="K21" s="283">
        <f>'3. Statement of Income and C&amp;S'!H31-'3. Statement of Income and C&amp;S'!H38</f>
        <v>0</v>
      </c>
    </row>
    <row r="22" spans="1:11" x14ac:dyDescent="0.2">
      <c r="A22" s="281">
        <v>18</v>
      </c>
      <c r="B22" s="1033" t="s">
        <v>423</v>
      </c>
      <c r="C22" s="1033"/>
      <c r="D22" s="1033"/>
      <c r="E22" s="1033"/>
      <c r="F22" s="1033"/>
      <c r="G22" s="1033"/>
      <c r="H22" s="1033"/>
      <c r="I22" s="1033"/>
      <c r="J22" s="1034"/>
      <c r="K22" s="283">
        <f>'3. Statement of Income and C&amp;S'!F37-'3. Statement of Income and C&amp;S'!H48</f>
        <v>0</v>
      </c>
    </row>
    <row r="23" spans="1:11" x14ac:dyDescent="0.2">
      <c r="A23" s="281">
        <v>19</v>
      </c>
      <c r="B23" s="1033" t="s">
        <v>424</v>
      </c>
      <c r="C23" s="1033"/>
      <c r="D23" s="1033"/>
      <c r="E23" s="1033"/>
      <c r="F23" s="1033"/>
      <c r="G23" s="1033"/>
      <c r="H23" s="1033"/>
      <c r="I23" s="1033"/>
      <c r="J23" s="1034"/>
      <c r="K23" s="283">
        <f>'6. Reinsurance'!F63 -('7. Unpaid Losses &amp; LAE'!I24 + '7. Unpaid Losses &amp; LAE'!K24 + '7. Unpaid Losses &amp; LAE'!I47 + '7. Unpaid Losses &amp; LAE'!K47)</f>
        <v>0</v>
      </c>
    </row>
    <row r="24" spans="1:11" x14ac:dyDescent="0.2">
      <c r="A24" s="281">
        <v>20</v>
      </c>
      <c r="B24" s="1033" t="s">
        <v>425</v>
      </c>
      <c r="C24" s="1033"/>
      <c r="D24" s="1033"/>
      <c r="E24" s="1033"/>
      <c r="F24" s="1033"/>
      <c r="G24" s="1033"/>
      <c r="H24" s="1033"/>
      <c r="I24" s="1033"/>
      <c r="J24" s="1034"/>
      <c r="K24" s="283">
        <f>'6. Reinsurance'!G63-'5. Premium Schedule'!O21</f>
        <v>0</v>
      </c>
    </row>
    <row r="25" spans="1:11" x14ac:dyDescent="0.2">
      <c r="A25" s="281">
        <v>21</v>
      </c>
      <c r="B25" s="1033" t="s">
        <v>426</v>
      </c>
      <c r="C25" s="1033"/>
      <c r="D25" s="1033"/>
      <c r="E25" s="1033"/>
      <c r="F25" s="1033"/>
      <c r="G25" s="1033"/>
      <c r="H25" s="1033"/>
      <c r="I25" s="1033"/>
      <c r="J25" s="1034"/>
      <c r="K25" s="283">
        <f>('5. Premium Schedule'!K21+'5. Premium Schedule'!M21)-'6. Reinsurance'!G31</f>
        <v>0</v>
      </c>
    </row>
    <row r="26" spans="1:11" x14ac:dyDescent="0.2">
      <c r="A26" s="281">
        <v>22</v>
      </c>
      <c r="B26" s="1033" t="s">
        <v>427</v>
      </c>
      <c r="C26" s="1033"/>
      <c r="D26" s="1033"/>
      <c r="E26" s="1033"/>
      <c r="F26" s="1033"/>
      <c r="G26" s="1033"/>
      <c r="H26" s="1033"/>
      <c r="I26" s="1033"/>
      <c r="J26" s="1034"/>
      <c r="K26" s="283">
        <f>('7. Unpaid Losses &amp; LAE'!H13-'7. Unpaid Losses &amp; LAE'!I13+'7. Unpaid Losses &amp; LAE'!H36-'7. Unpaid Losses &amp; LAE'!I36)-SUM('10a. Auto Liability-NL &amp; LAE'!U26:U35)</f>
        <v>0</v>
      </c>
    </row>
    <row r="27" spans="1:11" x14ac:dyDescent="0.2">
      <c r="A27" s="281">
        <v>23</v>
      </c>
      <c r="B27" s="1033" t="s">
        <v>428</v>
      </c>
      <c r="C27" s="1033"/>
      <c r="D27" s="1033"/>
      <c r="E27" s="1033"/>
      <c r="F27" s="1033"/>
      <c r="G27" s="1033"/>
      <c r="H27" s="1033"/>
      <c r="I27" s="1033"/>
      <c r="J27" s="1034"/>
      <c r="K27" s="283">
        <f>('7. Unpaid Losses &amp; LAE'!J13-'7. Unpaid Losses &amp; LAE'!K13+'7. Unpaid Losses &amp; LAE'!J36-'7. Unpaid Losses &amp; LAE'!K36)-SUM('10a. Auto Liability-NL &amp; LAE'!U42:U51)</f>
        <v>0</v>
      </c>
    </row>
    <row r="28" spans="1:11" x14ac:dyDescent="0.2">
      <c r="A28" s="281">
        <v>24</v>
      </c>
      <c r="B28" s="1033" t="s">
        <v>429</v>
      </c>
      <c r="C28" s="1033"/>
      <c r="D28" s="1033"/>
      <c r="E28" s="1033"/>
      <c r="F28" s="1033"/>
      <c r="G28" s="1033"/>
      <c r="H28" s="1033"/>
      <c r="I28" s="1033"/>
      <c r="J28" s="1034"/>
      <c r="K28" s="283">
        <f>'7. Unpaid Losses &amp; LAE'!M13-'8. Loss &amp; LAE Paid and Incurred'!L13</f>
        <v>0</v>
      </c>
    </row>
    <row r="29" spans="1:11" x14ac:dyDescent="0.2">
      <c r="A29" s="281">
        <v>25</v>
      </c>
      <c r="B29" s="1033" t="s">
        <v>430</v>
      </c>
      <c r="C29" s="1033"/>
      <c r="D29" s="1033"/>
      <c r="E29" s="1033"/>
      <c r="F29" s="1033"/>
      <c r="G29" s="1033"/>
      <c r="H29" s="1033"/>
      <c r="I29" s="1033"/>
      <c r="J29" s="1034"/>
      <c r="K29" s="283">
        <f>'7. Unpaid Losses &amp; LAE'!M36-'8. Loss &amp; LAE Paid and Incurred'!L36</f>
        <v>0</v>
      </c>
    </row>
    <row r="30" spans="1:11" x14ac:dyDescent="0.2">
      <c r="A30" s="281">
        <v>26</v>
      </c>
      <c r="B30" s="1033" t="s">
        <v>431</v>
      </c>
      <c r="C30" s="1033"/>
      <c r="D30" s="1033"/>
      <c r="E30" s="1033"/>
      <c r="F30" s="1033"/>
      <c r="G30" s="1033"/>
      <c r="H30" s="1033"/>
      <c r="I30" s="1033"/>
      <c r="J30" s="1034"/>
      <c r="K30" s="283">
        <f>('7. Unpaid Losses &amp; LAE'!H14-'7. Unpaid Losses &amp; LAE'!I14+'7. Unpaid Losses &amp; LAE'!H37-'7. Unpaid Losses &amp; LAE'!I37)-SUM('11a. G&amp;P Liability- NL &amp; LAE'!U26:U35)</f>
        <v>0</v>
      </c>
    </row>
    <row r="31" spans="1:11" x14ac:dyDescent="0.2">
      <c r="A31" s="281">
        <v>27</v>
      </c>
      <c r="B31" s="1033" t="s">
        <v>432</v>
      </c>
      <c r="C31" s="1033"/>
      <c r="D31" s="1033"/>
      <c r="E31" s="1033"/>
      <c r="F31" s="1033"/>
      <c r="G31" s="1033"/>
      <c r="H31" s="1033"/>
      <c r="I31" s="1033"/>
      <c r="J31" s="1034"/>
      <c r="K31" s="283">
        <f>('7. Unpaid Losses &amp; LAE'!J14-'7. Unpaid Losses &amp; LAE'!K14+'7. Unpaid Losses &amp; LAE'!J37-'7. Unpaid Losses &amp; LAE'!K37)-SUM('11a. G&amp;P Liability- NL &amp; LAE'!U42:U51)</f>
        <v>0</v>
      </c>
    </row>
    <row r="32" spans="1:11" x14ac:dyDescent="0.2">
      <c r="A32" s="281">
        <v>28</v>
      </c>
      <c r="B32" s="1033" t="s">
        <v>433</v>
      </c>
      <c r="C32" s="1033"/>
      <c r="D32" s="1033"/>
      <c r="E32" s="1033"/>
      <c r="F32" s="1033"/>
      <c r="G32" s="1033"/>
      <c r="H32" s="1033"/>
      <c r="I32" s="1033"/>
      <c r="J32" s="1034"/>
      <c r="K32" s="283">
        <f>'7. Unpaid Losses &amp; LAE'!M14-'8. Loss &amp; LAE Paid and Incurred'!L14</f>
        <v>0</v>
      </c>
    </row>
    <row r="33" spans="1:11" x14ac:dyDescent="0.2">
      <c r="A33" s="281">
        <v>29</v>
      </c>
      <c r="B33" s="1033" t="s">
        <v>434</v>
      </c>
      <c r="C33" s="1033"/>
      <c r="D33" s="1033"/>
      <c r="E33" s="1033"/>
      <c r="F33" s="1033"/>
      <c r="G33" s="1033"/>
      <c r="H33" s="1033"/>
      <c r="I33" s="1033"/>
      <c r="J33" s="1034"/>
      <c r="K33" s="283">
        <f>'7. Unpaid Losses &amp; LAE'!M37-'8. Loss &amp; LAE Paid and Incurred'!L37</f>
        <v>0</v>
      </c>
    </row>
    <row r="34" spans="1:11" x14ac:dyDescent="0.2">
      <c r="A34" s="281">
        <v>30</v>
      </c>
      <c r="B34" s="1033" t="s">
        <v>435</v>
      </c>
      <c r="C34" s="1033"/>
      <c r="D34" s="1033"/>
      <c r="E34" s="1033"/>
      <c r="F34" s="1033"/>
      <c r="G34" s="1033"/>
      <c r="H34" s="1033"/>
      <c r="I34" s="1033"/>
      <c r="J34" s="1034"/>
      <c r="K34" s="283">
        <f>('7. Unpaid Losses &amp; LAE'!H15-'7. Unpaid Losses &amp; LAE'!I15+'7. Unpaid Losses &amp; LAE'!H38-'7. Unpaid Losses &amp; LAE'!I38)-SUM('12a.Professional Liab.-NL &amp; LAE'!U26:U35)</f>
        <v>0</v>
      </c>
    </row>
    <row r="35" spans="1:11" x14ac:dyDescent="0.2">
      <c r="A35" s="281">
        <v>31</v>
      </c>
      <c r="B35" s="1033" t="s">
        <v>436</v>
      </c>
      <c r="C35" s="1033"/>
      <c r="D35" s="1033"/>
      <c r="E35" s="1033"/>
      <c r="F35" s="1033"/>
      <c r="G35" s="1033"/>
      <c r="H35" s="1033"/>
      <c r="I35" s="1033"/>
      <c r="J35" s="1034"/>
      <c r="K35" s="283">
        <f>('7. Unpaid Losses &amp; LAE'!J15-'7. Unpaid Losses &amp; LAE'!K15+'7. Unpaid Losses &amp; LAE'!J38-'7. Unpaid Losses &amp; LAE'!K38)-SUM('12a.Professional Liab.-NL &amp; LAE'!U42:U51)</f>
        <v>0</v>
      </c>
    </row>
    <row r="36" spans="1:11" x14ac:dyDescent="0.2">
      <c r="A36" s="281">
        <v>32</v>
      </c>
      <c r="B36" s="1033" t="s">
        <v>437</v>
      </c>
      <c r="C36" s="1033"/>
      <c r="D36" s="1033"/>
      <c r="E36" s="1033"/>
      <c r="F36" s="1033"/>
      <c r="G36" s="1033"/>
      <c r="H36" s="1033"/>
      <c r="I36" s="1033"/>
      <c r="J36" s="1034"/>
      <c r="K36" s="283">
        <f>'7. Unpaid Losses &amp; LAE'!M15-'8. Loss &amp; LAE Paid and Incurred'!L15</f>
        <v>0</v>
      </c>
    </row>
    <row r="37" spans="1:11" x14ac:dyDescent="0.2">
      <c r="A37" s="281">
        <v>33</v>
      </c>
      <c r="B37" s="1033" t="s">
        <v>438</v>
      </c>
      <c r="C37" s="1033"/>
      <c r="D37" s="1033"/>
      <c r="E37" s="1033"/>
      <c r="F37" s="1033"/>
      <c r="G37" s="1033"/>
      <c r="H37" s="1033"/>
      <c r="I37" s="1033"/>
      <c r="J37" s="1034"/>
      <c r="K37" s="283">
        <f>'7. Unpaid Losses &amp; LAE'!M38-'8. Loss &amp; LAE Paid and Incurred'!L38</f>
        <v>0</v>
      </c>
    </row>
    <row r="38" spans="1:11" x14ac:dyDescent="0.2">
      <c r="A38" s="281">
        <v>34</v>
      </c>
      <c r="B38" s="1033" t="s">
        <v>439</v>
      </c>
      <c r="C38" s="1033"/>
      <c r="D38" s="1033"/>
      <c r="E38" s="1033"/>
      <c r="F38" s="1033"/>
      <c r="G38" s="1033"/>
      <c r="H38" s="1033"/>
      <c r="I38" s="1033"/>
      <c r="J38" s="1034"/>
      <c r="K38" s="283">
        <f>('7. Unpaid Losses &amp; LAE'!H16-'7. Unpaid Losses &amp; LAE'!I16+'7. Unpaid Losses &amp; LAE'!H39-'7. Unpaid Losses &amp; LAE'!I39)-SUM('13a. Other Liab. - NL &amp; LAE'!U26:U35)</f>
        <v>0</v>
      </c>
    </row>
    <row r="39" spans="1:11" x14ac:dyDescent="0.2">
      <c r="A39" s="281">
        <v>35</v>
      </c>
      <c r="B39" s="1033" t="s">
        <v>440</v>
      </c>
      <c r="C39" s="1033"/>
      <c r="D39" s="1033"/>
      <c r="E39" s="1033"/>
      <c r="F39" s="1033"/>
      <c r="G39" s="1033"/>
      <c r="H39" s="1033"/>
      <c r="I39" s="1033"/>
      <c r="J39" s="1034"/>
      <c r="K39" s="283">
        <f>('7. Unpaid Losses &amp; LAE'!J16-'7. Unpaid Losses &amp; LAE'!K16+'7. Unpaid Losses &amp; LAE'!J39-'7. Unpaid Losses &amp; LAE'!K39)-SUM('13a. Other Liab. - NL &amp; LAE'!U42:U51)</f>
        <v>0</v>
      </c>
    </row>
    <row r="40" spans="1:11" x14ac:dyDescent="0.2">
      <c r="A40" s="281">
        <v>36</v>
      </c>
      <c r="B40" s="1033" t="s">
        <v>441</v>
      </c>
      <c r="C40" s="1033"/>
      <c r="D40" s="1033"/>
      <c r="E40" s="1033"/>
      <c r="F40" s="1033"/>
      <c r="G40" s="1033"/>
      <c r="H40" s="1033"/>
      <c r="I40" s="1033"/>
      <c r="J40" s="1034"/>
      <c r="K40" s="283">
        <f>'7. Unpaid Losses &amp; LAE'!M16-'8. Loss &amp; LAE Paid and Incurred'!L16</f>
        <v>0</v>
      </c>
    </row>
    <row r="41" spans="1:11" x14ac:dyDescent="0.2">
      <c r="A41" s="281">
        <v>37</v>
      </c>
      <c r="B41" s="1033" t="s">
        <v>442</v>
      </c>
      <c r="C41" s="1033"/>
      <c r="D41" s="1033"/>
      <c r="E41" s="1033"/>
      <c r="F41" s="1033"/>
      <c r="G41" s="1033"/>
      <c r="H41" s="1033"/>
      <c r="I41" s="1033"/>
      <c r="J41" s="1034"/>
      <c r="K41" s="283">
        <f>'7. Unpaid Losses &amp; LAE'!M39-'8. Loss &amp; LAE Paid and Incurred'!L39</f>
        <v>0</v>
      </c>
    </row>
    <row r="42" spans="1:11" x14ac:dyDescent="0.2">
      <c r="A42" s="281">
        <v>38</v>
      </c>
      <c r="B42" s="1033" t="s">
        <v>521</v>
      </c>
      <c r="C42" s="1033"/>
      <c r="D42" s="1033"/>
      <c r="E42" s="1033"/>
      <c r="F42" s="1033"/>
      <c r="G42" s="1033"/>
      <c r="H42" s="1033"/>
      <c r="I42" s="1033"/>
      <c r="J42" s="1034"/>
      <c r="K42" s="283">
        <f>('7. Unpaid Losses &amp; LAE'!H17-'7. Unpaid Losses &amp; LAE'!I17+'7. Unpaid Losses &amp; LAE'!H40-'7. Unpaid Losses &amp; LAE'!I40)-SUM('14A. Exc Work Comp. - NL &amp; LAE'!U26:U35)</f>
        <v>0</v>
      </c>
    </row>
    <row r="43" spans="1:11" x14ac:dyDescent="0.2">
      <c r="A43" s="281">
        <v>39</v>
      </c>
      <c r="B43" s="1033" t="s">
        <v>520</v>
      </c>
      <c r="C43" s="1033"/>
      <c r="D43" s="1033"/>
      <c r="E43" s="1033"/>
      <c r="F43" s="1033"/>
      <c r="G43" s="1033"/>
      <c r="H43" s="1033"/>
      <c r="I43" s="1033"/>
      <c r="J43" s="1034"/>
      <c r="K43" s="283">
        <f>('7. Unpaid Losses &amp; LAE'!J17-'7. Unpaid Losses &amp; LAE'!K17+'7. Unpaid Losses &amp; LAE'!J40-'7. Unpaid Losses &amp; LAE'!K40)-SUM('14A. Exc Work Comp. - NL &amp; LAE'!U42:U51)</f>
        <v>0</v>
      </c>
    </row>
    <row r="44" spans="1:11" x14ac:dyDescent="0.2">
      <c r="A44" s="281">
        <v>40</v>
      </c>
      <c r="B44" s="1033" t="s">
        <v>510</v>
      </c>
      <c r="C44" s="1033"/>
      <c r="D44" s="1033"/>
      <c r="E44" s="1033"/>
      <c r="F44" s="1033"/>
      <c r="G44" s="1033"/>
      <c r="H44" s="1033"/>
      <c r="I44" s="1033"/>
      <c r="J44" s="1034"/>
      <c r="K44" s="283">
        <f>'7. Unpaid Losses &amp; LAE'!M17-'8. Loss &amp; LAE Paid and Incurred'!L17</f>
        <v>0</v>
      </c>
    </row>
    <row r="45" spans="1:11" x14ac:dyDescent="0.2">
      <c r="A45" s="281">
        <v>41</v>
      </c>
      <c r="B45" s="1033" t="s">
        <v>511</v>
      </c>
      <c r="C45" s="1033"/>
      <c r="D45" s="1033"/>
      <c r="E45" s="1033"/>
      <c r="F45" s="1033"/>
      <c r="G45" s="1033"/>
      <c r="H45" s="1033"/>
      <c r="I45" s="1033"/>
      <c r="J45" s="1034"/>
      <c r="K45" s="283">
        <f>'7. Unpaid Losses &amp; LAE'!M40-'8. Loss &amp; LAE Paid and Incurred'!L40</f>
        <v>0</v>
      </c>
    </row>
    <row r="46" spans="1:11" x14ac:dyDescent="0.2">
      <c r="A46" s="281">
        <v>42</v>
      </c>
      <c r="B46" s="1033" t="s">
        <v>513</v>
      </c>
      <c r="C46" s="1033"/>
      <c r="D46" s="1033"/>
      <c r="E46" s="1033"/>
      <c r="F46" s="1033"/>
      <c r="G46" s="1033"/>
      <c r="H46" s="1033"/>
      <c r="I46" s="1033"/>
      <c r="J46" s="1034"/>
      <c r="K46" s="283">
        <f>('7. Unpaid Losses &amp; LAE'!H18-'7. Unpaid Losses &amp; LAE'!I18+'7. Unpaid Losses &amp; LAE'!H41-'7. Unpaid Losses &amp; LAE'!I41)-SUM('15a. Disability -NL &amp; LAE'!U26:U35)</f>
        <v>0</v>
      </c>
    </row>
    <row r="47" spans="1:11" x14ac:dyDescent="0.2">
      <c r="A47" s="281">
        <v>43</v>
      </c>
      <c r="B47" s="1033" t="s">
        <v>512</v>
      </c>
      <c r="C47" s="1033"/>
      <c r="D47" s="1033"/>
      <c r="E47" s="1033"/>
      <c r="F47" s="1033"/>
      <c r="G47" s="1033"/>
      <c r="H47" s="1033"/>
      <c r="I47" s="1033"/>
      <c r="J47" s="1034"/>
      <c r="K47" s="283">
        <f>('7. Unpaid Losses &amp; LAE'!J18-'7. Unpaid Losses &amp; LAE'!K18+'7. Unpaid Losses &amp; LAE'!J41-'7. Unpaid Losses &amp; LAE'!K41)- SUM('15a. Disability -NL &amp; LAE'!U42:U51)</f>
        <v>0</v>
      </c>
    </row>
    <row r="48" spans="1:11" x14ac:dyDescent="0.2">
      <c r="A48" s="281">
        <v>44</v>
      </c>
      <c r="B48" s="1033" t="s">
        <v>531</v>
      </c>
      <c r="C48" s="1033"/>
      <c r="D48" s="1033"/>
      <c r="E48" s="1033"/>
      <c r="F48" s="1033"/>
      <c r="G48" s="1033"/>
      <c r="H48" s="1033"/>
      <c r="I48" s="1033"/>
      <c r="J48" s="1034"/>
      <c r="K48" s="283">
        <f>'7. Unpaid Losses &amp; LAE'!M18-'8. Loss &amp; LAE Paid and Incurred'!L18</f>
        <v>0</v>
      </c>
    </row>
    <row r="49" spans="1:11" x14ac:dyDescent="0.2">
      <c r="A49" s="281">
        <v>45</v>
      </c>
      <c r="B49" s="1033" t="s">
        <v>530</v>
      </c>
      <c r="C49" s="1033"/>
      <c r="D49" s="1033"/>
      <c r="E49" s="1033"/>
      <c r="F49" s="1033"/>
      <c r="G49" s="1033"/>
      <c r="H49" s="1033"/>
      <c r="I49" s="1033"/>
      <c r="J49" s="1034"/>
      <c r="K49" s="283">
        <f>'7. Unpaid Losses &amp; LAE'!M41-'8. Loss &amp; LAE Paid and Incurred'!L41</f>
        <v>0</v>
      </c>
    </row>
    <row r="50" spans="1:11" x14ac:dyDescent="0.2">
      <c r="A50" s="281">
        <v>46</v>
      </c>
      <c r="B50" s="1033" t="s">
        <v>515</v>
      </c>
      <c r="C50" s="1033"/>
      <c r="D50" s="1033"/>
      <c r="E50" s="1033"/>
      <c r="F50" s="1033"/>
      <c r="G50" s="1033"/>
      <c r="H50" s="1033"/>
      <c r="I50" s="1033"/>
      <c r="J50" s="1034"/>
      <c r="K50" s="283">
        <f>('7. Unpaid Losses &amp; LAE'!H20-'7. Unpaid Losses &amp; LAE'!I20+'7. Unpaid Losses &amp; LAE'!H43-'7. Unpaid Losses &amp; LAE'!I43)-SUM('16a. All Other (a) -NL &amp; LAE'!U26:U35)</f>
        <v>0</v>
      </c>
    </row>
    <row r="51" spans="1:11" x14ac:dyDescent="0.2">
      <c r="A51" s="281">
        <v>47</v>
      </c>
      <c r="B51" s="1033" t="s">
        <v>514</v>
      </c>
      <c r="C51" s="1033"/>
      <c r="D51" s="1033"/>
      <c r="E51" s="1033"/>
      <c r="F51" s="1033"/>
      <c r="G51" s="1033"/>
      <c r="H51" s="1033"/>
      <c r="I51" s="1033"/>
      <c r="J51" s="1034"/>
      <c r="K51" s="283">
        <f>('7. Unpaid Losses &amp; LAE'!J20-'7. Unpaid Losses &amp; LAE'!K20+'7. Unpaid Losses &amp; LAE'!J43-'7. Unpaid Losses &amp; LAE'!K43)- SUM('16a. All Other (a) -NL &amp; LAE'!U42:U51)</f>
        <v>0</v>
      </c>
    </row>
    <row r="52" spans="1:11" x14ac:dyDescent="0.2">
      <c r="A52" s="281">
        <v>48</v>
      </c>
      <c r="B52" s="1033" t="s">
        <v>529</v>
      </c>
      <c r="C52" s="1033"/>
      <c r="D52" s="1033"/>
      <c r="E52" s="1033"/>
      <c r="F52" s="1033"/>
      <c r="G52" s="1033"/>
      <c r="H52" s="1033"/>
      <c r="I52" s="1033"/>
      <c r="J52" s="1034"/>
      <c r="K52" s="283">
        <f>'7. Unpaid Losses &amp; LAE'!M20-'8. Loss &amp; LAE Paid and Incurred'!L20</f>
        <v>0</v>
      </c>
    </row>
    <row r="53" spans="1:11" x14ac:dyDescent="0.2">
      <c r="A53" s="281">
        <v>49</v>
      </c>
      <c r="B53" s="1033" t="s">
        <v>528</v>
      </c>
      <c r="C53" s="1033"/>
      <c r="D53" s="1033"/>
      <c r="E53" s="1033"/>
      <c r="F53" s="1033"/>
      <c r="G53" s="1033"/>
      <c r="H53" s="1033"/>
      <c r="I53" s="1033"/>
      <c r="J53" s="1034"/>
      <c r="K53" s="283">
        <f>'7. Unpaid Losses &amp; LAE'!M43-'8. Loss &amp; LAE Paid and Incurred'!L43</f>
        <v>0</v>
      </c>
    </row>
    <row r="54" spans="1:11" x14ac:dyDescent="0.2">
      <c r="A54" s="281">
        <v>50</v>
      </c>
      <c r="B54" s="1033" t="s">
        <v>516</v>
      </c>
      <c r="C54" s="1033"/>
      <c r="D54" s="1033"/>
      <c r="E54" s="1033"/>
      <c r="F54" s="1033"/>
      <c r="G54" s="1033"/>
      <c r="H54" s="1033"/>
      <c r="I54" s="1033"/>
      <c r="J54" s="1034"/>
      <c r="K54" s="283">
        <f>('7. Unpaid Losses &amp; LAE'!H21-'7. Unpaid Losses &amp; LAE'!I21+'7. Unpaid Losses &amp; LAE'!H44-'7. Unpaid Losses &amp; LAE'!I44)-SUM('17a.  All Other (b) -NL &amp; LAE'!U26:U35)</f>
        <v>0</v>
      </c>
    </row>
    <row r="55" spans="1:11" x14ac:dyDescent="0.2">
      <c r="A55" s="281">
        <v>51</v>
      </c>
      <c r="B55" s="1033" t="s">
        <v>517</v>
      </c>
      <c r="C55" s="1033"/>
      <c r="D55" s="1033"/>
      <c r="E55" s="1033"/>
      <c r="F55" s="1033"/>
      <c r="G55" s="1033"/>
      <c r="H55" s="1033"/>
      <c r="I55" s="1033"/>
      <c r="J55" s="1034"/>
      <c r="K55" s="283">
        <f>('7. Unpaid Losses &amp; LAE'!J21-'7. Unpaid Losses &amp; LAE'!K21+'7. Unpaid Losses &amp; LAE'!J44-'7. Unpaid Losses &amp; LAE'!K44)- SUM('17a.  All Other (b) -NL &amp; LAE'!U42:U51)</f>
        <v>0</v>
      </c>
    </row>
    <row r="56" spans="1:11" x14ac:dyDescent="0.2">
      <c r="A56" s="281">
        <v>52</v>
      </c>
      <c r="B56" s="1033" t="s">
        <v>526</v>
      </c>
      <c r="C56" s="1033"/>
      <c r="D56" s="1033"/>
      <c r="E56" s="1033"/>
      <c r="F56" s="1033"/>
      <c r="G56" s="1033"/>
      <c r="H56" s="1033"/>
      <c r="I56" s="1033"/>
      <c r="J56" s="1034"/>
      <c r="K56" s="283">
        <f>'7. Unpaid Losses &amp; LAE'!M21-'8. Loss &amp; LAE Paid and Incurred'!L21</f>
        <v>0</v>
      </c>
    </row>
    <row r="57" spans="1:11" x14ac:dyDescent="0.2">
      <c r="A57" s="281">
        <v>53</v>
      </c>
      <c r="B57" s="1033" t="s">
        <v>527</v>
      </c>
      <c r="C57" s="1033"/>
      <c r="D57" s="1033"/>
      <c r="E57" s="1033"/>
      <c r="F57" s="1033"/>
      <c r="G57" s="1033"/>
      <c r="H57" s="1033"/>
      <c r="I57" s="1033"/>
      <c r="J57" s="1034"/>
      <c r="K57" s="283">
        <f>'7. Unpaid Losses &amp; LAE'!M44-'8. Loss &amp; LAE Paid and Incurred'!L44</f>
        <v>0</v>
      </c>
    </row>
    <row r="58" spans="1:11" x14ac:dyDescent="0.2">
      <c r="A58" s="281">
        <v>54</v>
      </c>
      <c r="B58" s="1033" t="s">
        <v>518</v>
      </c>
      <c r="C58" s="1033"/>
      <c r="D58" s="1033"/>
      <c r="E58" s="1033"/>
      <c r="F58" s="1033"/>
      <c r="G58" s="1033"/>
      <c r="H58" s="1033"/>
      <c r="I58" s="1033"/>
      <c r="J58" s="1034"/>
      <c r="K58" s="283">
        <f>('7. Unpaid Losses &amp; LAE'!H22-'7. Unpaid Losses &amp; LAE'!I22+'7. Unpaid Losses &amp; LAE'!H45-'7. Unpaid Losses &amp; LAE'!I45)-SUM('18a.  All Other (c) -NL &amp; LAE'!U26:U35)</f>
        <v>0</v>
      </c>
    </row>
    <row r="59" spans="1:11" x14ac:dyDescent="0.2">
      <c r="A59" s="281">
        <v>55</v>
      </c>
      <c r="B59" s="1033" t="s">
        <v>519</v>
      </c>
      <c r="C59" s="1033"/>
      <c r="D59" s="1033"/>
      <c r="E59" s="1033"/>
      <c r="F59" s="1033"/>
      <c r="G59" s="1033"/>
      <c r="H59" s="1033"/>
      <c r="I59" s="1033"/>
      <c r="J59" s="1034"/>
      <c r="K59" s="283">
        <f>('7. Unpaid Losses &amp; LAE'!J22-'7. Unpaid Losses &amp; LAE'!K22+'7. Unpaid Losses &amp; LAE'!J45-'7. Unpaid Losses &amp; LAE'!K45)- SUM('18a.  All Other (c) -NL &amp; LAE'!U42:U51)</f>
        <v>0</v>
      </c>
    </row>
    <row r="60" spans="1:11" x14ac:dyDescent="0.2">
      <c r="A60" s="281">
        <v>56</v>
      </c>
      <c r="B60" s="1033" t="s">
        <v>525</v>
      </c>
      <c r="C60" s="1033"/>
      <c r="D60" s="1033"/>
      <c r="E60" s="1033"/>
      <c r="F60" s="1033"/>
      <c r="G60" s="1033"/>
      <c r="H60" s="1033"/>
      <c r="I60" s="1033"/>
      <c r="J60" s="1034"/>
      <c r="K60" s="283">
        <f>'7. Unpaid Losses &amp; LAE'!M22-'8. Loss &amp; LAE Paid and Incurred'!L22</f>
        <v>0</v>
      </c>
    </row>
    <row r="61" spans="1:11" x14ac:dyDescent="0.2">
      <c r="A61" s="281">
        <v>57</v>
      </c>
      <c r="B61" s="1033" t="s">
        <v>524</v>
      </c>
      <c r="C61" s="1033"/>
      <c r="D61" s="1033"/>
      <c r="E61" s="1033"/>
      <c r="F61" s="1033"/>
      <c r="G61" s="1033"/>
      <c r="H61" s="1033"/>
      <c r="I61" s="1033"/>
      <c r="J61" s="1034"/>
      <c r="K61" s="283">
        <f>'7. Unpaid Losses &amp; LAE'!M45-'8. Loss &amp; LAE Paid and Incurred'!L45</f>
        <v>0</v>
      </c>
    </row>
    <row r="62" spans="1:11" x14ac:dyDescent="0.2">
      <c r="A62" s="281">
        <v>58</v>
      </c>
      <c r="B62" s="1033" t="s">
        <v>443</v>
      </c>
      <c r="C62" s="1033"/>
      <c r="D62" s="1033"/>
      <c r="E62" s="1033"/>
      <c r="F62" s="1033"/>
      <c r="G62" s="1033"/>
      <c r="H62" s="1033"/>
      <c r="I62" s="1033"/>
      <c r="J62" s="1034"/>
      <c r="K62" s="283">
        <f>('7. Unpaid Losses &amp; LAE'!H23-'7. Unpaid Losses &amp; LAE'!I23+'7. Unpaid Losses &amp; LAE'!H46-'7. Unpaid Losses &amp; LAE'!I46)-SUM('19a.  All Other (d) -NL &amp; LAE'!U26:U35)</f>
        <v>0</v>
      </c>
    </row>
    <row r="63" spans="1:11" x14ac:dyDescent="0.2">
      <c r="A63" s="281">
        <v>59</v>
      </c>
      <c r="B63" s="1033" t="s">
        <v>444</v>
      </c>
      <c r="C63" s="1033"/>
      <c r="D63" s="1033"/>
      <c r="E63" s="1033"/>
      <c r="F63" s="1033"/>
      <c r="G63" s="1033"/>
      <c r="H63" s="1033"/>
      <c r="I63" s="1033"/>
      <c r="J63" s="1034"/>
      <c r="K63" s="283">
        <f>('7. Unpaid Losses &amp; LAE'!J23-'7. Unpaid Losses &amp; LAE'!K23+'7. Unpaid Losses &amp; LAE'!J46-'7. Unpaid Losses &amp; LAE'!K46)- SUM('19a.  All Other (d) -NL &amp; LAE'!U42:U51)</f>
        <v>0</v>
      </c>
    </row>
    <row r="64" spans="1:11" x14ac:dyDescent="0.2">
      <c r="A64" s="281">
        <v>60</v>
      </c>
      <c r="B64" s="1033" t="s">
        <v>523</v>
      </c>
      <c r="C64" s="1033"/>
      <c r="D64" s="1033"/>
      <c r="E64" s="1033"/>
      <c r="F64" s="1033"/>
      <c r="G64" s="1033"/>
      <c r="H64" s="1033"/>
      <c r="I64" s="1033"/>
      <c r="J64" s="1034"/>
      <c r="K64" s="283">
        <f>'7. Unpaid Losses &amp; LAE'!M23-'8. Loss &amp; LAE Paid and Incurred'!L23</f>
        <v>0</v>
      </c>
    </row>
    <row r="65" spans="1:11" x14ac:dyDescent="0.2">
      <c r="A65" s="281">
        <v>61</v>
      </c>
      <c r="B65" s="1033" t="s">
        <v>522</v>
      </c>
      <c r="C65" s="1033"/>
      <c r="D65" s="1033"/>
      <c r="E65" s="1033"/>
      <c r="F65" s="1033"/>
      <c r="G65" s="1033"/>
      <c r="H65" s="1033"/>
      <c r="I65" s="1033"/>
      <c r="J65" s="1034"/>
      <c r="K65" s="283">
        <f>'7. Unpaid Losses &amp; LAE'!M46-'8. Loss &amp; LAE Paid and Incurred'!L46</f>
        <v>0</v>
      </c>
    </row>
    <row r="66" spans="1:11" ht="13.5" thickBot="1" x14ac:dyDescent="0.25">
      <c r="A66" s="281">
        <v>62</v>
      </c>
      <c r="B66" s="1033" t="s">
        <v>509</v>
      </c>
      <c r="C66" s="1033"/>
      <c r="D66" s="1033"/>
      <c r="E66" s="1033"/>
      <c r="F66" s="1033"/>
      <c r="G66" s="1033"/>
      <c r="H66" s="1033"/>
      <c r="I66" s="1033"/>
      <c r="J66" s="1034"/>
      <c r="K66" s="285">
        <f>'3. Statement of Income and C&amp;S'!F10-'9b. Summary- Loss Dev.'!Y18</f>
        <v>0</v>
      </c>
    </row>
    <row r="67" spans="1:11" ht="13.5" thickBot="1" x14ac:dyDescent="0.25">
      <c r="A67" s="27">
        <v>63</v>
      </c>
      <c r="B67" s="1035" t="s">
        <v>508</v>
      </c>
      <c r="C67" s="1035"/>
      <c r="D67" s="1035"/>
      <c r="E67" s="1035"/>
      <c r="F67" s="1035"/>
      <c r="G67" s="1035"/>
      <c r="H67" s="1035"/>
      <c r="I67" s="1035"/>
      <c r="J67" s="1036"/>
      <c r="K67" s="285">
        <f>'3. Statement of Income and C&amp;S'!H10-'9b. Summary- Loss Dev.'!Y18</f>
        <v>0</v>
      </c>
    </row>
  </sheetData>
  <mergeCells count="68">
    <mergeCell ref="B5:J5"/>
    <mergeCell ref="B1:E1"/>
    <mergeCell ref="F1:G1"/>
    <mergeCell ref="H1:J1"/>
    <mergeCell ref="B2:K2"/>
    <mergeCell ref="A3:K4"/>
    <mergeCell ref="B17:J17"/>
    <mergeCell ref="B6:J6"/>
    <mergeCell ref="B7:J7"/>
    <mergeCell ref="B8:J8"/>
    <mergeCell ref="B9:J9"/>
    <mergeCell ref="B10:J10"/>
    <mergeCell ref="B11:J11"/>
    <mergeCell ref="B12:J12"/>
    <mergeCell ref="B13:J13"/>
    <mergeCell ref="B14:J14"/>
    <mergeCell ref="B15:J15"/>
    <mergeCell ref="B16:J16"/>
    <mergeCell ref="B29:J29"/>
    <mergeCell ref="B18:J18"/>
    <mergeCell ref="B19:J19"/>
    <mergeCell ref="B20:J20"/>
    <mergeCell ref="B21:J21"/>
    <mergeCell ref="B22:J22"/>
    <mergeCell ref="B23:J23"/>
    <mergeCell ref="B24:J24"/>
    <mergeCell ref="B25:J25"/>
    <mergeCell ref="B26:J26"/>
    <mergeCell ref="B27:J27"/>
    <mergeCell ref="B28:J28"/>
    <mergeCell ref="B41:J41"/>
    <mergeCell ref="B30:J30"/>
    <mergeCell ref="B31:J31"/>
    <mergeCell ref="B32:J32"/>
    <mergeCell ref="B33:J33"/>
    <mergeCell ref="B34:J34"/>
    <mergeCell ref="B35:J35"/>
    <mergeCell ref="B36:J36"/>
    <mergeCell ref="B37:J37"/>
    <mergeCell ref="B38:J38"/>
    <mergeCell ref="B39:J39"/>
    <mergeCell ref="B40:J40"/>
    <mergeCell ref="B53:J53"/>
    <mergeCell ref="B42:J42"/>
    <mergeCell ref="B43:J43"/>
    <mergeCell ref="B44:J44"/>
    <mergeCell ref="B45:J45"/>
    <mergeCell ref="B46:J46"/>
    <mergeCell ref="B47:J47"/>
    <mergeCell ref="B48:J48"/>
    <mergeCell ref="B49:J49"/>
    <mergeCell ref="B50:J50"/>
    <mergeCell ref="B51:J51"/>
    <mergeCell ref="B52:J52"/>
    <mergeCell ref="B60:J60"/>
    <mergeCell ref="B61:J61"/>
    <mergeCell ref="B66:J66"/>
    <mergeCell ref="B67:J67"/>
    <mergeCell ref="B54:J54"/>
    <mergeCell ref="B55:J55"/>
    <mergeCell ref="B56:J56"/>
    <mergeCell ref="B57:J57"/>
    <mergeCell ref="B58:J58"/>
    <mergeCell ref="B59:J59"/>
    <mergeCell ref="B62:J62"/>
    <mergeCell ref="B63:J63"/>
    <mergeCell ref="B64:J64"/>
    <mergeCell ref="B65:J65"/>
  </mergeCells>
  <pageMargins left="0.5" right="0.5" top="0.75" bottom="0.75" header="0.3" footer="0.3"/>
  <pageSetup paperSize="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4:A13"/>
  <sheetViews>
    <sheetView workbookViewId="0">
      <selection activeCell="A14" sqref="A14"/>
    </sheetView>
  </sheetViews>
  <sheetFormatPr defaultRowHeight="15" x14ac:dyDescent="0.25"/>
  <sheetData>
    <row r="4" spans="1:1" x14ac:dyDescent="0.25">
      <c r="A4" t="s">
        <v>469</v>
      </c>
    </row>
    <row r="6" spans="1:1" x14ac:dyDescent="0.25">
      <c r="A6" t="s">
        <v>193</v>
      </c>
    </row>
    <row r="7" spans="1:1" x14ac:dyDescent="0.25">
      <c r="A7" t="s">
        <v>196</v>
      </c>
    </row>
    <row r="10" spans="1:1" x14ac:dyDescent="0.25">
      <c r="A10" t="s">
        <v>2</v>
      </c>
    </row>
    <row r="11" spans="1:1" x14ac:dyDescent="0.25">
      <c r="A11" t="s">
        <v>11</v>
      </c>
    </row>
    <row r="12" spans="1:1" x14ac:dyDescent="0.25">
      <c r="A12" t="s">
        <v>540</v>
      </c>
    </row>
    <row r="13" spans="1:1" x14ac:dyDescent="0.25">
      <c r="A13"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N50"/>
  <sheetViews>
    <sheetView tabSelected="1" workbookViewId="0">
      <selection activeCell="H1" sqref="H1"/>
    </sheetView>
  </sheetViews>
  <sheetFormatPr defaultColWidth="8.85546875" defaultRowHeight="12.75" x14ac:dyDescent="0.2"/>
  <cols>
    <col min="1" max="4" width="8.85546875" style="27"/>
    <col min="5" max="5" width="14.5703125" style="27" customWidth="1"/>
    <col min="6" max="16384" width="8.85546875" style="27"/>
  </cols>
  <sheetData>
    <row r="1" spans="1:9" x14ac:dyDescent="0.2">
      <c r="A1" s="484" t="s">
        <v>35</v>
      </c>
      <c r="B1" s="484"/>
      <c r="C1" s="484"/>
      <c r="D1" s="484"/>
      <c r="E1" s="396" t="str">
        <f>'Title Page'!$A$5</f>
        <v>Insert Date Here (MM/DD/YYYY)</v>
      </c>
      <c r="F1" s="485"/>
      <c r="G1" s="485"/>
      <c r="H1" s="36"/>
      <c r="I1" s="37" t="s">
        <v>133</v>
      </c>
    </row>
    <row r="2" spans="1:9" x14ac:dyDescent="0.2">
      <c r="A2" s="486" t="str">
        <f>'Title Page'!$B$7</f>
        <v>Insert Company Name Here</v>
      </c>
      <c r="B2" s="487"/>
      <c r="C2" s="487"/>
      <c r="D2" s="487"/>
      <c r="E2" s="487"/>
      <c r="F2" s="487"/>
      <c r="G2" s="487"/>
      <c r="H2" s="487"/>
      <c r="I2" s="487"/>
    </row>
    <row r="3" spans="1:9" x14ac:dyDescent="0.2">
      <c r="A3" s="521" t="s">
        <v>38</v>
      </c>
      <c r="B3" s="522"/>
      <c r="C3" s="522"/>
      <c r="D3" s="522"/>
      <c r="E3" s="522"/>
      <c r="F3" s="522"/>
      <c r="G3" s="522"/>
      <c r="H3" s="522"/>
      <c r="I3" s="523"/>
    </row>
    <row r="4" spans="1:9" x14ac:dyDescent="0.2">
      <c r="A4" s="524"/>
      <c r="B4" s="525"/>
      <c r="C4" s="525"/>
      <c r="D4" s="525"/>
      <c r="E4" s="525"/>
      <c r="F4" s="525"/>
      <c r="G4" s="525"/>
      <c r="H4" s="525"/>
      <c r="I4" s="526"/>
    </row>
    <row r="5" spans="1:9" x14ac:dyDescent="0.2">
      <c r="A5" s="494"/>
      <c r="B5" s="458"/>
      <c r="C5" s="458"/>
      <c r="D5" s="458"/>
      <c r="E5" s="459"/>
      <c r="F5" s="570" t="str">
        <f>'Title Page'!A5</f>
        <v>Insert Date Here (MM/DD/YYYY)</v>
      </c>
      <c r="G5" s="571"/>
      <c r="H5" s="570" t="e">
        <f>+F5-365</f>
        <v>#VALUE!</v>
      </c>
      <c r="I5" s="572"/>
    </row>
    <row r="6" spans="1:9" x14ac:dyDescent="0.2">
      <c r="A6" s="460"/>
      <c r="B6" s="461"/>
      <c r="C6" s="461"/>
      <c r="D6" s="461"/>
      <c r="E6" s="462"/>
      <c r="F6" s="573" t="s">
        <v>82</v>
      </c>
      <c r="G6" s="574"/>
      <c r="H6" s="573" t="s">
        <v>83</v>
      </c>
      <c r="I6" s="575"/>
    </row>
    <row r="7" spans="1:9" x14ac:dyDescent="0.2">
      <c r="A7" s="460" t="s">
        <v>134</v>
      </c>
      <c r="B7" s="461"/>
      <c r="C7" s="461"/>
      <c r="D7" s="461"/>
      <c r="E7" s="462"/>
      <c r="F7" s="566"/>
      <c r="G7" s="567"/>
      <c r="H7" s="566"/>
      <c r="I7" s="567"/>
    </row>
    <row r="8" spans="1:9" ht="13.9" customHeight="1" x14ac:dyDescent="0.2">
      <c r="A8" s="460" t="s">
        <v>135</v>
      </c>
      <c r="B8" s="461"/>
      <c r="C8" s="461"/>
      <c r="D8" s="461"/>
      <c r="E8" s="462"/>
      <c r="F8" s="568"/>
      <c r="G8" s="569"/>
      <c r="H8" s="540"/>
      <c r="I8" s="541"/>
    </row>
    <row r="9" spans="1:9" ht="13.9" customHeight="1" x14ac:dyDescent="0.2">
      <c r="A9" s="460" t="s">
        <v>136</v>
      </c>
      <c r="B9" s="461"/>
      <c r="C9" s="461"/>
      <c r="D9" s="461"/>
      <c r="E9" s="462"/>
      <c r="F9" s="540"/>
      <c r="G9" s="541"/>
      <c r="H9" s="540"/>
      <c r="I9" s="541"/>
    </row>
    <row r="10" spans="1:9" x14ac:dyDescent="0.2">
      <c r="A10" s="460" t="s">
        <v>137</v>
      </c>
      <c r="B10" s="461"/>
      <c r="C10" s="461"/>
      <c r="D10" s="461"/>
      <c r="E10" s="462"/>
      <c r="F10" s="564">
        <f>SUM(F8:G9)</f>
        <v>0</v>
      </c>
      <c r="G10" s="565"/>
      <c r="H10" s="564">
        <v>0</v>
      </c>
      <c r="I10" s="565"/>
    </row>
    <row r="11" spans="1:9" x14ac:dyDescent="0.2">
      <c r="A11" s="562" t="s">
        <v>138</v>
      </c>
      <c r="B11" s="536"/>
      <c r="C11" s="536"/>
      <c r="D11" s="536"/>
      <c r="E11" s="537"/>
      <c r="F11" s="540"/>
      <c r="G11" s="541"/>
      <c r="H11" s="540"/>
      <c r="I11" s="541"/>
    </row>
    <row r="12" spans="1:9" x14ac:dyDescent="0.2">
      <c r="A12" s="563" t="s">
        <v>139</v>
      </c>
      <c r="B12" s="405"/>
      <c r="C12" s="405"/>
      <c r="D12" s="405"/>
      <c r="E12" s="406"/>
      <c r="F12" s="414">
        <f>SUM(F10:G11)</f>
        <v>0</v>
      </c>
      <c r="G12" s="415"/>
      <c r="H12" s="414">
        <f>SUM(H8:I11)</f>
        <v>0</v>
      </c>
      <c r="I12" s="415"/>
    </row>
    <row r="13" spans="1:9" x14ac:dyDescent="0.2">
      <c r="A13" s="407"/>
      <c r="B13" s="408"/>
      <c r="C13" s="408"/>
      <c r="D13" s="408"/>
      <c r="E13" s="409"/>
      <c r="F13" s="416"/>
      <c r="G13" s="417"/>
      <c r="H13" s="416"/>
      <c r="I13" s="417"/>
    </row>
    <row r="14" spans="1:9" x14ac:dyDescent="0.2">
      <c r="A14" s="528" t="s">
        <v>140</v>
      </c>
      <c r="B14" s="528"/>
      <c r="C14" s="528"/>
      <c r="D14" s="528"/>
      <c r="E14" s="528"/>
      <c r="F14" s="559"/>
      <c r="G14" s="559"/>
      <c r="H14" s="559"/>
      <c r="I14" s="559"/>
    </row>
    <row r="15" spans="1:9" x14ac:dyDescent="0.2">
      <c r="A15" s="505" t="s">
        <v>141</v>
      </c>
      <c r="B15" s="505"/>
      <c r="C15" s="505"/>
      <c r="D15" s="505"/>
      <c r="E15" s="505"/>
      <c r="F15" s="560"/>
      <c r="G15" s="561"/>
      <c r="H15" s="560"/>
      <c r="I15" s="561"/>
    </row>
    <row r="16" spans="1:9" x14ac:dyDescent="0.2">
      <c r="A16" s="505" t="s">
        <v>142</v>
      </c>
      <c r="B16" s="505"/>
      <c r="C16" s="505"/>
      <c r="D16" s="505"/>
      <c r="E16" s="505"/>
      <c r="F16" s="553"/>
      <c r="G16" s="554"/>
      <c r="H16" s="553"/>
      <c r="I16" s="554"/>
    </row>
    <row r="17" spans="1:14" x14ac:dyDescent="0.2">
      <c r="A17" s="505" t="s">
        <v>143</v>
      </c>
      <c r="B17" s="505"/>
      <c r="C17" s="505"/>
      <c r="D17" s="505"/>
      <c r="E17" s="505"/>
      <c r="F17" s="540"/>
      <c r="G17" s="541"/>
      <c r="H17" s="540"/>
      <c r="I17" s="541"/>
    </row>
    <row r="18" spans="1:14" x14ac:dyDescent="0.2">
      <c r="A18" s="505" t="s">
        <v>144</v>
      </c>
      <c r="B18" s="505"/>
      <c r="C18" s="505"/>
      <c r="D18" s="505"/>
      <c r="E18" s="505"/>
      <c r="F18" s="540"/>
      <c r="G18" s="541"/>
      <c r="H18" s="540"/>
      <c r="I18" s="541"/>
    </row>
    <row r="19" spans="1:14" x14ac:dyDescent="0.2">
      <c r="A19" s="505" t="s">
        <v>145</v>
      </c>
      <c r="B19" s="505"/>
      <c r="C19" s="505"/>
      <c r="D19" s="505"/>
      <c r="E19" s="505"/>
      <c r="F19" s="557"/>
      <c r="G19" s="558"/>
      <c r="H19" s="557"/>
      <c r="I19" s="558"/>
    </row>
    <row r="20" spans="1:14" x14ac:dyDescent="0.2">
      <c r="A20" s="548" t="s">
        <v>146</v>
      </c>
      <c r="B20" s="549"/>
      <c r="C20" s="549"/>
      <c r="D20" s="549"/>
      <c r="E20" s="550"/>
      <c r="F20" s="551"/>
      <c r="G20" s="552"/>
      <c r="H20" s="553"/>
      <c r="I20" s="554"/>
      <c r="M20" s="49"/>
      <c r="N20" s="49"/>
    </row>
    <row r="21" spans="1:14" x14ac:dyDescent="0.2">
      <c r="A21" s="544" t="s">
        <v>147</v>
      </c>
      <c r="B21" s="545"/>
      <c r="C21" s="545"/>
      <c r="D21" s="545"/>
      <c r="E21" s="545"/>
      <c r="F21" s="555">
        <f>SUM(F15:G20)</f>
        <v>0</v>
      </c>
      <c r="G21" s="556"/>
      <c r="H21" s="414">
        <f>SUM(H15:I20)</f>
        <v>0</v>
      </c>
      <c r="I21" s="415"/>
    </row>
    <row r="22" spans="1:14" x14ac:dyDescent="0.2">
      <c r="A22" s="545"/>
      <c r="B22" s="545"/>
      <c r="C22" s="545"/>
      <c r="D22" s="545"/>
      <c r="E22" s="545"/>
      <c r="F22" s="416"/>
      <c r="G22" s="417"/>
      <c r="H22" s="416"/>
      <c r="I22" s="417"/>
    </row>
    <row r="23" spans="1:14" x14ac:dyDescent="0.2">
      <c r="A23" s="544" t="s">
        <v>148</v>
      </c>
      <c r="B23" s="545"/>
      <c r="C23" s="545"/>
      <c r="D23" s="545"/>
      <c r="E23" s="545"/>
      <c r="F23" s="414">
        <f>+F12-F21</f>
        <v>0</v>
      </c>
      <c r="G23" s="415"/>
      <c r="H23" s="414">
        <f>+H12-H21</f>
        <v>0</v>
      </c>
      <c r="I23" s="415"/>
    </row>
    <row r="24" spans="1:14" x14ac:dyDescent="0.2">
      <c r="A24" s="545"/>
      <c r="B24" s="545"/>
      <c r="C24" s="545"/>
      <c r="D24" s="545"/>
      <c r="E24" s="545"/>
      <c r="F24" s="416"/>
      <c r="G24" s="417"/>
      <c r="H24" s="416"/>
      <c r="I24" s="417"/>
    </row>
    <row r="25" spans="1:14" x14ac:dyDescent="0.2">
      <c r="A25" s="527" t="s">
        <v>458</v>
      </c>
      <c r="B25" s="528"/>
      <c r="C25" s="528"/>
      <c r="D25" s="528"/>
      <c r="E25" s="528"/>
      <c r="F25" s="546"/>
      <c r="G25" s="547"/>
      <c r="H25" s="546"/>
      <c r="I25" s="547"/>
    </row>
    <row r="26" spans="1:14" x14ac:dyDescent="0.2">
      <c r="A26" s="504" t="s">
        <v>149</v>
      </c>
      <c r="B26" s="505"/>
      <c r="C26" s="505"/>
      <c r="D26" s="505"/>
      <c r="E26" s="505"/>
      <c r="F26" s="540"/>
      <c r="G26" s="541"/>
      <c r="H26" s="540"/>
      <c r="I26" s="541"/>
    </row>
    <row r="27" spans="1:14" x14ac:dyDescent="0.2">
      <c r="A27" s="504" t="s">
        <v>150</v>
      </c>
      <c r="B27" s="505"/>
      <c r="C27" s="505"/>
      <c r="D27" s="505"/>
      <c r="E27" s="505"/>
      <c r="F27" s="542"/>
      <c r="G27" s="543"/>
      <c r="H27" s="542"/>
      <c r="I27" s="543"/>
    </row>
    <row r="28" spans="1:14" x14ac:dyDescent="0.2">
      <c r="A28" s="533" t="s">
        <v>151</v>
      </c>
      <c r="B28" s="461"/>
      <c r="C28" s="461"/>
      <c r="D28" s="461"/>
      <c r="E28" s="462"/>
      <c r="F28" s="534">
        <f>SUM(F23:G27)</f>
        <v>0</v>
      </c>
      <c r="G28" s="534"/>
      <c r="H28" s="534">
        <f>SUM(H23:I27)</f>
        <v>0</v>
      </c>
      <c r="I28" s="534"/>
    </row>
    <row r="29" spans="1:14" x14ac:dyDescent="0.2">
      <c r="A29" s="460"/>
      <c r="B29" s="461"/>
      <c r="C29" s="461"/>
      <c r="D29" s="461"/>
      <c r="E29" s="462"/>
      <c r="F29" s="534"/>
      <c r="G29" s="534"/>
      <c r="H29" s="534"/>
      <c r="I29" s="534"/>
    </row>
    <row r="30" spans="1:14" x14ac:dyDescent="0.2">
      <c r="A30" s="535" t="s">
        <v>152</v>
      </c>
      <c r="B30" s="536"/>
      <c r="C30" s="536"/>
      <c r="D30" s="536"/>
      <c r="E30" s="537"/>
      <c r="F30" s="538"/>
      <c r="G30" s="539"/>
      <c r="H30" s="538"/>
      <c r="I30" s="539"/>
      <c r="M30" s="50"/>
      <c r="N30" s="50"/>
    </row>
    <row r="31" spans="1:14" x14ac:dyDescent="0.2">
      <c r="A31" s="404" t="s">
        <v>153</v>
      </c>
      <c r="B31" s="405"/>
      <c r="C31" s="405"/>
      <c r="D31" s="405"/>
      <c r="E31" s="406"/>
      <c r="F31" s="414">
        <f>SUM(F28:G30)</f>
        <v>0</v>
      </c>
      <c r="G31" s="415"/>
      <c r="H31" s="414">
        <f>SUM(H28:I30)</f>
        <v>0</v>
      </c>
      <c r="I31" s="415"/>
    </row>
    <row r="32" spans="1:14" ht="13.5" thickBot="1" x14ac:dyDescent="0.25">
      <c r="A32" s="407"/>
      <c r="B32" s="408"/>
      <c r="C32" s="408"/>
      <c r="D32" s="408"/>
      <c r="E32" s="409"/>
      <c r="F32" s="449"/>
      <c r="G32" s="450"/>
      <c r="H32" s="449"/>
      <c r="I32" s="450"/>
    </row>
    <row r="33" spans="1:9" ht="13.5" thickTop="1" x14ac:dyDescent="0.2">
      <c r="A33" s="51"/>
      <c r="B33" s="39"/>
      <c r="C33" s="39"/>
      <c r="D33" s="39"/>
      <c r="E33" s="39"/>
      <c r="F33" s="52"/>
      <c r="G33" s="52"/>
      <c r="H33" s="52"/>
      <c r="I33" s="52"/>
    </row>
    <row r="35" spans="1:9" x14ac:dyDescent="0.2">
      <c r="A35" s="521" t="s">
        <v>39</v>
      </c>
      <c r="B35" s="522"/>
      <c r="C35" s="522"/>
      <c r="D35" s="522"/>
      <c r="E35" s="522"/>
      <c r="F35" s="522"/>
      <c r="G35" s="522"/>
      <c r="H35" s="522"/>
      <c r="I35" s="523"/>
    </row>
    <row r="36" spans="1:9" x14ac:dyDescent="0.2">
      <c r="A36" s="524"/>
      <c r="B36" s="525"/>
      <c r="C36" s="525"/>
      <c r="D36" s="525"/>
      <c r="E36" s="525"/>
      <c r="F36" s="525"/>
      <c r="G36" s="525"/>
      <c r="H36" s="525"/>
      <c r="I36" s="526"/>
    </row>
    <row r="37" spans="1:9" x14ac:dyDescent="0.2">
      <c r="A37" s="527" t="s">
        <v>154</v>
      </c>
      <c r="B37" s="528"/>
      <c r="C37" s="528"/>
      <c r="D37" s="528"/>
      <c r="E37" s="528"/>
      <c r="F37" s="529">
        <f>SUM(H37:I47)</f>
        <v>0</v>
      </c>
      <c r="G37" s="530"/>
      <c r="H37" s="531"/>
      <c r="I37" s="532"/>
    </row>
    <row r="38" spans="1:9" x14ac:dyDescent="0.2">
      <c r="A38" s="504" t="s">
        <v>155</v>
      </c>
      <c r="B38" s="505"/>
      <c r="C38" s="505"/>
      <c r="D38" s="505"/>
      <c r="E38" s="505"/>
      <c r="F38" s="517"/>
      <c r="G38" s="518"/>
      <c r="H38" s="517">
        <v>0</v>
      </c>
      <c r="I38" s="518"/>
    </row>
    <row r="39" spans="1:9" x14ac:dyDescent="0.2">
      <c r="A39" s="504" t="s">
        <v>156</v>
      </c>
      <c r="B39" s="505"/>
      <c r="C39" s="505"/>
      <c r="D39" s="505"/>
      <c r="E39" s="505"/>
      <c r="F39" s="519"/>
      <c r="G39" s="520"/>
      <c r="H39" s="519"/>
      <c r="I39" s="520"/>
    </row>
    <row r="40" spans="1:9" x14ac:dyDescent="0.2">
      <c r="A40" s="511" t="s">
        <v>157</v>
      </c>
      <c r="B40" s="512"/>
      <c r="C40" s="512"/>
      <c r="D40" s="512"/>
      <c r="E40" s="513"/>
      <c r="F40" s="514"/>
      <c r="G40" s="514"/>
      <c r="H40" s="514"/>
      <c r="I40" s="514"/>
    </row>
    <row r="41" spans="1:9" x14ac:dyDescent="0.2">
      <c r="A41" s="504" t="s">
        <v>158</v>
      </c>
      <c r="B41" s="505"/>
      <c r="C41" s="505"/>
      <c r="D41" s="505"/>
      <c r="E41" s="505"/>
      <c r="F41" s="515"/>
      <c r="G41" s="516"/>
      <c r="H41" s="515"/>
      <c r="I41" s="516"/>
    </row>
    <row r="42" spans="1:9" x14ac:dyDescent="0.2">
      <c r="A42" s="508" t="s">
        <v>159</v>
      </c>
      <c r="B42" s="509"/>
      <c r="C42" s="509"/>
      <c r="D42" s="509"/>
      <c r="E42" s="510"/>
      <c r="F42" s="506"/>
      <c r="G42" s="507"/>
      <c r="H42" s="506"/>
      <c r="I42" s="507"/>
    </row>
    <row r="43" spans="1:9" x14ac:dyDescent="0.2">
      <c r="A43" s="504" t="s">
        <v>160</v>
      </c>
      <c r="B43" s="505"/>
      <c r="C43" s="505"/>
      <c r="D43" s="505"/>
      <c r="E43" s="505"/>
      <c r="F43" s="500"/>
      <c r="G43" s="501"/>
      <c r="H43" s="500"/>
      <c r="I43" s="501"/>
    </row>
    <row r="44" spans="1:9" x14ac:dyDescent="0.2">
      <c r="A44" s="504" t="s">
        <v>161</v>
      </c>
      <c r="B44" s="505"/>
      <c r="C44" s="505"/>
      <c r="D44" s="505"/>
      <c r="E44" s="505"/>
      <c r="F44" s="500"/>
      <c r="G44" s="501"/>
      <c r="H44" s="500"/>
      <c r="I44" s="501"/>
    </row>
    <row r="45" spans="1:9" x14ac:dyDescent="0.2">
      <c r="A45" s="38" t="s">
        <v>104</v>
      </c>
      <c r="B45" s="467"/>
      <c r="C45" s="467"/>
      <c r="D45" s="467"/>
      <c r="E45" s="468"/>
      <c r="F45" s="506"/>
      <c r="G45" s="507"/>
      <c r="H45" s="506"/>
      <c r="I45" s="507"/>
    </row>
    <row r="46" spans="1:9" x14ac:dyDescent="0.2">
      <c r="A46" s="38" t="s">
        <v>90</v>
      </c>
      <c r="B46" s="467"/>
      <c r="C46" s="467"/>
      <c r="D46" s="467"/>
      <c r="E46" s="468"/>
      <c r="F46" s="500"/>
      <c r="G46" s="501"/>
      <c r="H46" s="500"/>
      <c r="I46" s="501"/>
    </row>
    <row r="47" spans="1:9" x14ac:dyDescent="0.2">
      <c r="A47" s="43" t="s">
        <v>105</v>
      </c>
      <c r="B47" s="469"/>
      <c r="C47" s="469"/>
      <c r="D47" s="469"/>
      <c r="E47" s="470"/>
      <c r="F47" s="502"/>
      <c r="G47" s="503"/>
      <c r="H47" s="502"/>
      <c r="I47" s="503"/>
    </row>
    <row r="48" spans="1:9" x14ac:dyDescent="0.2">
      <c r="A48" s="495" t="s">
        <v>162</v>
      </c>
      <c r="B48" s="405"/>
      <c r="C48" s="405"/>
      <c r="D48" s="405"/>
      <c r="E48" s="406"/>
      <c r="F48" s="496">
        <f>SUM(F37:G47)</f>
        <v>0</v>
      </c>
      <c r="G48" s="497"/>
      <c r="H48" s="496">
        <f>SUM(H37:I47)</f>
        <v>0</v>
      </c>
      <c r="I48" s="497"/>
    </row>
    <row r="49" spans="1:9" ht="13.5" thickBot="1" x14ac:dyDescent="0.25">
      <c r="A49" s="407"/>
      <c r="B49" s="408"/>
      <c r="C49" s="408"/>
      <c r="D49" s="408"/>
      <c r="E49" s="409"/>
      <c r="F49" s="498"/>
      <c r="G49" s="499"/>
      <c r="H49" s="498"/>
      <c r="I49" s="499"/>
    </row>
    <row r="50" spans="1:9" ht="13.5" thickTop="1" x14ac:dyDescent="0.2"/>
  </sheetData>
  <mergeCells count="109">
    <mergeCell ref="A7:E7"/>
    <mergeCell ref="F7:G7"/>
    <mergeCell ref="H7:I7"/>
    <mergeCell ref="A8:E8"/>
    <mergeCell ref="F8:G8"/>
    <mergeCell ref="H8:I8"/>
    <mergeCell ref="A1:D1"/>
    <mergeCell ref="E1:G1"/>
    <mergeCell ref="A2:I2"/>
    <mergeCell ref="A3:I4"/>
    <mergeCell ref="A5:E6"/>
    <mergeCell ref="F5:G5"/>
    <mergeCell ref="H5:I5"/>
    <mergeCell ref="F6:G6"/>
    <mergeCell ref="H6:I6"/>
    <mergeCell ref="A11:E11"/>
    <mergeCell ref="F11:G11"/>
    <mergeCell ref="H11:I11"/>
    <mergeCell ref="A12:E13"/>
    <mergeCell ref="F12:G13"/>
    <mergeCell ref="H12:I13"/>
    <mergeCell ref="A9:E9"/>
    <mergeCell ref="F9:G9"/>
    <mergeCell ref="H9:I9"/>
    <mergeCell ref="A10:E10"/>
    <mergeCell ref="F10:G10"/>
    <mergeCell ref="H10:I10"/>
    <mergeCell ref="A16:E16"/>
    <mergeCell ref="F16:G16"/>
    <mergeCell ref="H16:I16"/>
    <mergeCell ref="A17:E17"/>
    <mergeCell ref="F17:G17"/>
    <mergeCell ref="H17:I17"/>
    <mergeCell ref="A14:E14"/>
    <mergeCell ref="F14:G14"/>
    <mergeCell ref="H14:I14"/>
    <mergeCell ref="A15:E15"/>
    <mergeCell ref="F15:G15"/>
    <mergeCell ref="H15:I15"/>
    <mergeCell ref="A20:E20"/>
    <mergeCell ref="F20:G20"/>
    <mergeCell ref="H20:I20"/>
    <mergeCell ref="A21:E22"/>
    <mergeCell ref="F21:G22"/>
    <mergeCell ref="H21:I22"/>
    <mergeCell ref="A18:E18"/>
    <mergeCell ref="F18:G18"/>
    <mergeCell ref="H18:I18"/>
    <mergeCell ref="A19:E19"/>
    <mergeCell ref="F19:G19"/>
    <mergeCell ref="H19:I19"/>
    <mergeCell ref="A26:E26"/>
    <mergeCell ref="F26:G26"/>
    <mergeCell ref="H26:I26"/>
    <mergeCell ref="A27:E27"/>
    <mergeCell ref="F27:G27"/>
    <mergeCell ref="H27:I27"/>
    <mergeCell ref="A23:E24"/>
    <mergeCell ref="F23:G24"/>
    <mergeCell ref="H23:I24"/>
    <mergeCell ref="A25:E25"/>
    <mergeCell ref="F25:G25"/>
    <mergeCell ref="H25:I25"/>
    <mergeCell ref="A31:E32"/>
    <mergeCell ref="F31:G32"/>
    <mergeCell ref="H31:I32"/>
    <mergeCell ref="A35:I36"/>
    <mergeCell ref="A37:E37"/>
    <mergeCell ref="F37:G37"/>
    <mergeCell ref="H37:I37"/>
    <mergeCell ref="A28:E29"/>
    <mergeCell ref="F28:G29"/>
    <mergeCell ref="H28:I29"/>
    <mergeCell ref="A30:E30"/>
    <mergeCell ref="F30:G30"/>
    <mergeCell ref="H30:I30"/>
    <mergeCell ref="A40:E40"/>
    <mergeCell ref="F40:G40"/>
    <mergeCell ref="H40:I40"/>
    <mergeCell ref="A41:E41"/>
    <mergeCell ref="F41:G41"/>
    <mergeCell ref="H41:I41"/>
    <mergeCell ref="A38:E38"/>
    <mergeCell ref="F38:G38"/>
    <mergeCell ref="H38:I38"/>
    <mergeCell ref="A39:E39"/>
    <mergeCell ref="F39:G39"/>
    <mergeCell ref="H39:I39"/>
    <mergeCell ref="A44:E44"/>
    <mergeCell ref="F44:G44"/>
    <mergeCell ref="H44:I44"/>
    <mergeCell ref="B45:E45"/>
    <mergeCell ref="F45:G45"/>
    <mergeCell ref="H45:I45"/>
    <mergeCell ref="A42:E42"/>
    <mergeCell ref="F42:G42"/>
    <mergeCell ref="H42:I42"/>
    <mergeCell ref="A43:E43"/>
    <mergeCell ref="F43:G43"/>
    <mergeCell ref="H43:I43"/>
    <mergeCell ref="A48:E49"/>
    <mergeCell ref="F48:G49"/>
    <mergeCell ref="H48:I49"/>
    <mergeCell ref="B46:E46"/>
    <mergeCell ref="F46:G46"/>
    <mergeCell ref="H46:I46"/>
    <mergeCell ref="B47:E47"/>
    <mergeCell ref="F47:G47"/>
    <mergeCell ref="H47:I4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39997558519241921"/>
  </sheetPr>
  <dimension ref="A1:J137"/>
  <sheetViews>
    <sheetView showGridLines="0" workbookViewId="0">
      <selection sqref="A1:D1"/>
    </sheetView>
  </sheetViews>
  <sheetFormatPr defaultColWidth="9.140625" defaultRowHeight="12.75" x14ac:dyDescent="0.2"/>
  <cols>
    <col min="1" max="1" width="4.7109375" style="70" customWidth="1"/>
    <col min="2" max="2" width="5.7109375" style="27" customWidth="1"/>
    <col min="3" max="3" width="10.85546875" style="27" customWidth="1"/>
    <col min="4" max="4" width="19.7109375" style="27" customWidth="1"/>
    <col min="5" max="5" width="18.85546875" style="27" customWidth="1"/>
    <col min="6" max="6" width="16.140625" style="27" customWidth="1"/>
    <col min="7" max="7" width="11.85546875" style="27" customWidth="1"/>
    <col min="8" max="8" width="6.28515625" style="27" customWidth="1"/>
    <col min="9" max="16384" width="9.140625" style="27"/>
  </cols>
  <sheetData>
    <row r="1" spans="1:9" x14ac:dyDescent="0.2">
      <c r="A1" s="620" t="s">
        <v>35</v>
      </c>
      <c r="B1" s="620"/>
      <c r="C1" s="620"/>
      <c r="D1" s="620"/>
      <c r="E1" s="396" t="str">
        <f>'Title Page'!$A$5</f>
        <v>Insert Date Here (MM/DD/YYYY)</v>
      </c>
      <c r="F1" s="396"/>
      <c r="G1" s="332"/>
      <c r="H1" s="37" t="s">
        <v>163</v>
      </c>
    </row>
    <row r="2" spans="1:9" x14ac:dyDescent="0.2">
      <c r="A2" s="486" t="str">
        <f>'Title Page'!$B$7</f>
        <v>Insert Company Name Here</v>
      </c>
      <c r="B2" s="487"/>
      <c r="C2" s="487"/>
      <c r="D2" s="487"/>
      <c r="E2" s="487"/>
      <c r="F2" s="487"/>
      <c r="G2" s="487"/>
      <c r="H2" s="487"/>
      <c r="I2" s="53"/>
    </row>
    <row r="3" spans="1:9" x14ac:dyDescent="0.2">
      <c r="A3" s="521" t="s">
        <v>41</v>
      </c>
      <c r="B3" s="522"/>
      <c r="C3" s="522"/>
      <c r="D3" s="522"/>
      <c r="E3" s="522"/>
      <c r="F3" s="522"/>
      <c r="G3" s="522"/>
      <c r="H3" s="523"/>
    </row>
    <row r="4" spans="1:9" x14ac:dyDescent="0.2">
      <c r="A4" s="524"/>
      <c r="B4" s="525"/>
      <c r="C4" s="525"/>
      <c r="D4" s="525"/>
      <c r="E4" s="525"/>
      <c r="F4" s="525"/>
      <c r="G4" s="525"/>
      <c r="H4" s="526"/>
    </row>
    <row r="5" spans="1:9" x14ac:dyDescent="0.2">
      <c r="A5" s="54"/>
      <c r="B5" s="621"/>
      <c r="C5" s="621"/>
      <c r="D5" s="621"/>
      <c r="E5" s="621"/>
      <c r="F5" s="621"/>
      <c r="G5" s="621"/>
      <c r="H5" s="621"/>
      <c r="I5" s="39"/>
    </row>
    <row r="6" spans="1:9" x14ac:dyDescent="0.2">
      <c r="A6" s="56" t="s">
        <v>164</v>
      </c>
      <c r="B6" s="580" t="s">
        <v>459</v>
      </c>
      <c r="C6" s="581"/>
      <c r="D6" s="581"/>
      <c r="E6" s="581"/>
      <c r="F6" s="581"/>
      <c r="G6" s="581"/>
      <c r="H6" s="581"/>
      <c r="I6" s="39"/>
    </row>
    <row r="7" spans="1:9" x14ac:dyDescent="0.2">
      <c r="A7" s="54"/>
      <c r="B7" s="581"/>
      <c r="C7" s="581"/>
      <c r="D7" s="581"/>
      <c r="E7" s="581"/>
      <c r="F7" s="581"/>
      <c r="G7" s="581"/>
      <c r="H7" s="581"/>
      <c r="I7" s="39"/>
    </row>
    <row r="8" spans="1:9" x14ac:dyDescent="0.2">
      <c r="A8" s="54"/>
      <c r="B8" s="622"/>
      <c r="C8" s="622"/>
      <c r="D8" s="622"/>
      <c r="E8" s="622"/>
      <c r="F8" s="622"/>
      <c r="G8" s="622"/>
      <c r="H8" s="622"/>
      <c r="I8" s="39"/>
    </row>
    <row r="9" spans="1:9" x14ac:dyDescent="0.2">
      <c r="A9" s="54"/>
      <c r="B9" s="622"/>
      <c r="C9" s="622"/>
      <c r="D9" s="622"/>
      <c r="E9" s="622"/>
      <c r="F9" s="622"/>
      <c r="G9" s="622"/>
      <c r="H9" s="622"/>
      <c r="I9" s="39"/>
    </row>
    <row r="10" spans="1:9" x14ac:dyDescent="0.2">
      <c r="A10" s="57"/>
      <c r="B10" s="623"/>
      <c r="C10" s="623"/>
      <c r="D10" s="623"/>
      <c r="E10" s="623"/>
      <c r="F10" s="623"/>
      <c r="G10" s="623"/>
      <c r="H10" s="623"/>
      <c r="I10" s="39"/>
    </row>
    <row r="11" spans="1:9" x14ac:dyDescent="0.2">
      <c r="A11" s="56" t="s">
        <v>165</v>
      </c>
      <c r="B11" s="619" t="s">
        <v>166</v>
      </c>
      <c r="C11" s="612"/>
      <c r="D11" s="612"/>
      <c r="E11" s="612"/>
      <c r="F11" s="612"/>
      <c r="G11" s="612"/>
      <c r="H11" s="612"/>
      <c r="I11" s="39"/>
    </row>
    <row r="12" spans="1:9" x14ac:dyDescent="0.2">
      <c r="A12" s="54"/>
      <c r="B12" s="612"/>
      <c r="C12" s="612"/>
      <c r="D12" s="612"/>
      <c r="E12" s="612"/>
      <c r="F12" s="612"/>
      <c r="G12" s="612"/>
      <c r="H12" s="612"/>
      <c r="I12" s="39"/>
    </row>
    <row r="13" spans="1:9" ht="13.5" thickBot="1" x14ac:dyDescent="0.25">
      <c r="A13" s="54"/>
      <c r="B13" s="618" t="s">
        <v>167</v>
      </c>
      <c r="C13" s="619"/>
      <c r="D13" s="619"/>
      <c r="E13" s="619"/>
      <c r="F13" s="619"/>
      <c r="G13" s="619"/>
      <c r="H13" s="619"/>
      <c r="I13" s="39"/>
    </row>
    <row r="14" spans="1:9" ht="13.5" thickBot="1" x14ac:dyDescent="0.25">
      <c r="A14" s="54"/>
      <c r="B14" s="58"/>
      <c r="C14" s="614" t="s">
        <v>168</v>
      </c>
      <c r="D14" s="615" t="s">
        <v>169</v>
      </c>
      <c r="E14" s="615" t="s">
        <v>170</v>
      </c>
      <c r="F14" s="614" t="s">
        <v>171</v>
      </c>
      <c r="G14" s="614"/>
      <c r="H14" s="58"/>
      <c r="I14" s="39"/>
    </row>
    <row r="15" spans="1:9" ht="13.5" thickBot="1" x14ac:dyDescent="0.25">
      <c r="A15" s="54"/>
      <c r="B15" s="58"/>
      <c r="C15" s="614"/>
      <c r="D15" s="615"/>
      <c r="E15" s="615"/>
      <c r="F15" s="614"/>
      <c r="G15" s="614"/>
      <c r="H15" s="58"/>
      <c r="I15" s="39"/>
    </row>
    <row r="16" spans="1:9" x14ac:dyDescent="0.2">
      <c r="A16" s="54"/>
      <c r="B16" s="58"/>
      <c r="C16" s="59" t="s">
        <v>172</v>
      </c>
      <c r="D16" s="60"/>
      <c r="E16" s="60"/>
      <c r="F16" s="616"/>
      <c r="G16" s="617"/>
      <c r="H16" s="58"/>
      <c r="I16" s="39"/>
    </row>
    <row r="17" spans="1:9" x14ac:dyDescent="0.2">
      <c r="A17" s="54"/>
      <c r="B17" s="58"/>
      <c r="C17" s="61" t="s">
        <v>173</v>
      </c>
      <c r="D17" s="62"/>
      <c r="E17" s="62"/>
      <c r="F17" s="608"/>
      <c r="G17" s="609"/>
      <c r="H17" s="58"/>
      <c r="I17" s="39"/>
    </row>
    <row r="18" spans="1:9" x14ac:dyDescent="0.2">
      <c r="A18" s="54"/>
      <c r="B18" s="58"/>
      <c r="C18" s="287" t="s">
        <v>174</v>
      </c>
      <c r="D18" s="62"/>
      <c r="E18" s="62"/>
      <c r="F18" s="608"/>
      <c r="G18" s="609"/>
      <c r="H18" s="58"/>
      <c r="I18" s="39"/>
    </row>
    <row r="19" spans="1:9" ht="13.5" thickBot="1" x14ac:dyDescent="0.25">
      <c r="A19" s="54"/>
      <c r="B19" s="58"/>
      <c r="C19" s="288" t="s">
        <v>460</v>
      </c>
      <c r="D19" s="63"/>
      <c r="E19" s="63"/>
      <c r="F19" s="610"/>
      <c r="G19" s="611"/>
      <c r="H19" s="58"/>
      <c r="I19" s="39"/>
    </row>
    <row r="20" spans="1:9" x14ac:dyDescent="0.2">
      <c r="A20" s="54"/>
      <c r="B20" s="612"/>
      <c r="C20" s="612"/>
      <c r="D20" s="612"/>
      <c r="E20" s="612"/>
      <c r="F20" s="612"/>
      <c r="G20" s="612"/>
      <c r="H20" s="612"/>
      <c r="I20" s="39"/>
    </row>
    <row r="21" spans="1:9" ht="15" x14ac:dyDescent="0.25">
      <c r="A21" s="56" t="s">
        <v>175</v>
      </c>
      <c r="B21" s="90" t="s">
        <v>461</v>
      </c>
      <c r="C21" s="90"/>
      <c r="D21" s="90"/>
      <c r="E21" s="90"/>
      <c r="F21" s="290"/>
      <c r="G21" s="289"/>
      <c r="H21" s="64"/>
      <c r="I21" s="39"/>
    </row>
    <row r="22" spans="1:9" ht="15" x14ac:dyDescent="0.25">
      <c r="A22" s="56"/>
      <c r="B22" s="90"/>
      <c r="C22" s="90"/>
      <c r="D22" s="90"/>
      <c r="E22" s="90"/>
      <c r="F22" s="290"/>
      <c r="G22" s="290"/>
      <c r="H22" s="64"/>
      <c r="I22" s="39"/>
    </row>
    <row r="23" spans="1:9" x14ac:dyDescent="0.2">
      <c r="A23" s="54"/>
      <c r="B23" s="64"/>
      <c r="C23" s="64"/>
      <c r="D23" s="64"/>
      <c r="E23" s="64"/>
      <c r="F23" s="64"/>
      <c r="G23" s="64"/>
      <c r="H23" s="64"/>
      <c r="I23" s="39"/>
    </row>
    <row r="24" spans="1:9" ht="13.5" thickBot="1" x14ac:dyDescent="0.25">
      <c r="A24" s="56" t="s">
        <v>176</v>
      </c>
      <c r="B24" s="613"/>
      <c r="C24" s="612"/>
      <c r="D24" s="612"/>
      <c r="E24" s="612"/>
      <c r="F24" s="612"/>
      <c r="G24" s="612"/>
      <c r="H24" s="612"/>
      <c r="I24" s="39"/>
    </row>
    <row r="25" spans="1:9" ht="13.5" thickBot="1" x14ac:dyDescent="0.25">
      <c r="A25" s="54"/>
      <c r="B25" s="601" t="s">
        <v>177</v>
      </c>
      <c r="C25" s="601"/>
      <c r="D25" s="65" t="s">
        <v>178</v>
      </c>
      <c r="E25" s="65" t="s">
        <v>179</v>
      </c>
      <c r="F25" s="602" t="s">
        <v>180</v>
      </c>
      <c r="G25" s="603"/>
      <c r="H25" s="66"/>
      <c r="I25" s="39"/>
    </row>
    <row r="26" spans="1:9" x14ac:dyDescent="0.2">
      <c r="A26" s="54"/>
      <c r="B26" s="604" t="s">
        <v>181</v>
      </c>
      <c r="C26" s="605"/>
      <c r="D26" s="606"/>
      <c r="E26" s="606"/>
      <c r="F26" s="606"/>
      <c r="G26" s="607"/>
      <c r="H26" s="66"/>
      <c r="I26" s="39"/>
    </row>
    <row r="27" spans="1:9" x14ac:dyDescent="0.2">
      <c r="A27" s="54"/>
      <c r="B27" s="592"/>
      <c r="C27" s="593"/>
      <c r="D27" s="594"/>
      <c r="E27" s="594"/>
      <c r="F27" s="594"/>
      <c r="G27" s="595"/>
      <c r="H27" s="66"/>
      <c r="I27" s="39"/>
    </row>
    <row r="28" spans="1:9" x14ac:dyDescent="0.2">
      <c r="A28" s="54"/>
      <c r="B28" s="592" t="s">
        <v>182</v>
      </c>
      <c r="C28" s="593"/>
      <c r="D28" s="594"/>
      <c r="E28" s="594"/>
      <c r="F28" s="594"/>
      <c r="G28" s="595"/>
      <c r="H28" s="66"/>
      <c r="I28" s="39"/>
    </row>
    <row r="29" spans="1:9" x14ac:dyDescent="0.2">
      <c r="A29" s="54"/>
      <c r="B29" s="592"/>
      <c r="C29" s="593"/>
      <c r="D29" s="594"/>
      <c r="E29" s="594"/>
      <c r="F29" s="594"/>
      <c r="G29" s="595"/>
      <c r="H29" s="66"/>
      <c r="I29" s="39"/>
    </row>
    <row r="30" spans="1:9" x14ac:dyDescent="0.2">
      <c r="A30" s="54"/>
      <c r="B30" s="592" t="s">
        <v>183</v>
      </c>
      <c r="C30" s="593"/>
      <c r="D30" s="594"/>
      <c r="E30" s="594"/>
      <c r="F30" s="594"/>
      <c r="G30" s="595"/>
      <c r="H30" s="66"/>
      <c r="I30" s="39"/>
    </row>
    <row r="31" spans="1:9" x14ac:dyDescent="0.2">
      <c r="A31" s="54"/>
      <c r="B31" s="592"/>
      <c r="C31" s="593"/>
      <c r="D31" s="594"/>
      <c r="E31" s="594"/>
      <c r="F31" s="594"/>
      <c r="G31" s="595"/>
      <c r="H31" s="66"/>
      <c r="I31" s="39"/>
    </row>
    <row r="32" spans="1:9" x14ac:dyDescent="0.2">
      <c r="A32" s="54"/>
      <c r="B32" s="592" t="s">
        <v>184</v>
      </c>
      <c r="C32" s="593"/>
      <c r="D32" s="594"/>
      <c r="E32" s="594"/>
      <c r="F32" s="594"/>
      <c r="G32" s="595"/>
      <c r="H32" s="66"/>
      <c r="I32" s="39"/>
    </row>
    <row r="33" spans="1:10" ht="19.5" customHeight="1" thickBot="1" x14ac:dyDescent="0.25">
      <c r="A33" s="54"/>
      <c r="B33" s="596"/>
      <c r="C33" s="597"/>
      <c r="D33" s="598"/>
      <c r="E33" s="598"/>
      <c r="F33" s="598"/>
      <c r="G33" s="599"/>
      <c r="H33" s="66"/>
      <c r="I33" s="39"/>
    </row>
    <row r="34" spans="1:10" x14ac:dyDescent="0.2">
      <c r="A34" s="54"/>
      <c r="B34" s="67"/>
      <c r="C34" s="67"/>
      <c r="D34" s="67"/>
      <c r="E34" s="67"/>
      <c r="F34" s="67"/>
      <c r="G34" s="67"/>
      <c r="H34" s="66"/>
      <c r="I34" s="39"/>
    </row>
    <row r="35" spans="1:10" x14ac:dyDescent="0.2">
      <c r="A35" s="54"/>
      <c r="B35" s="67"/>
      <c r="C35" s="67"/>
      <c r="D35" s="67"/>
      <c r="E35" s="67"/>
      <c r="F35" s="67"/>
      <c r="G35" s="67"/>
      <c r="H35" s="66"/>
      <c r="I35" s="39"/>
    </row>
    <row r="36" spans="1:10" ht="12.75" customHeight="1" x14ac:dyDescent="0.2">
      <c r="A36" s="301" t="s">
        <v>185</v>
      </c>
      <c r="B36" s="600" t="s">
        <v>472</v>
      </c>
      <c r="C36" s="600"/>
      <c r="D36" s="600"/>
      <c r="E36" s="600"/>
      <c r="F36" s="600"/>
      <c r="G36" s="600"/>
      <c r="H36" s="600"/>
      <c r="I36" s="69"/>
      <c r="J36" s="69"/>
    </row>
    <row r="37" spans="1:10" x14ac:dyDescent="0.2">
      <c r="B37" s="600"/>
      <c r="C37" s="600"/>
      <c r="D37" s="600"/>
      <c r="E37" s="600"/>
      <c r="F37" s="600"/>
      <c r="G37" s="600"/>
      <c r="H37" s="600"/>
      <c r="I37" s="69"/>
      <c r="J37" s="69"/>
    </row>
    <row r="38" spans="1:10" x14ac:dyDescent="0.2">
      <c r="B38" s="64"/>
      <c r="C38" s="64"/>
      <c r="D38" s="64"/>
      <c r="E38" s="64"/>
      <c r="F38" s="64"/>
      <c r="G38" s="64"/>
      <c r="H38" s="64"/>
      <c r="I38" s="50"/>
      <c r="J38" s="50"/>
    </row>
    <row r="39" spans="1:10" x14ac:dyDescent="0.2">
      <c r="B39" s="582" t="s">
        <v>186</v>
      </c>
      <c r="C39" s="583"/>
      <c r="D39" s="589"/>
      <c r="E39" s="589"/>
      <c r="F39" s="589"/>
      <c r="G39" s="589"/>
      <c r="H39" s="589"/>
      <c r="I39" s="73"/>
      <c r="J39" s="73"/>
    </row>
    <row r="40" spans="1:10" x14ac:dyDescent="0.2">
      <c r="B40" s="590" t="s">
        <v>187</v>
      </c>
      <c r="C40" s="591"/>
      <c r="D40" s="584"/>
      <c r="E40" s="584"/>
      <c r="F40" s="74" t="s">
        <v>188</v>
      </c>
      <c r="G40" s="585"/>
      <c r="H40" s="585"/>
      <c r="I40" s="73"/>
      <c r="J40" s="73"/>
    </row>
    <row r="41" spans="1:10" x14ac:dyDescent="0.2">
      <c r="B41" s="588"/>
      <c r="C41" s="588"/>
      <c r="D41" s="588"/>
      <c r="E41" s="588"/>
      <c r="F41" s="588"/>
      <c r="G41" s="588"/>
      <c r="H41" s="588"/>
      <c r="I41" s="36"/>
      <c r="J41" s="36"/>
    </row>
    <row r="42" spans="1:10" x14ac:dyDescent="0.2">
      <c r="B42" s="582" t="s">
        <v>186</v>
      </c>
      <c r="C42" s="583"/>
      <c r="D42" s="589"/>
      <c r="E42" s="589"/>
      <c r="F42" s="589"/>
      <c r="G42" s="589"/>
      <c r="H42" s="589"/>
      <c r="I42" s="73"/>
      <c r="J42" s="73"/>
    </row>
    <row r="43" spans="1:10" x14ac:dyDescent="0.2">
      <c r="B43" s="582" t="s">
        <v>187</v>
      </c>
      <c r="C43" s="583"/>
      <c r="D43" s="584"/>
      <c r="E43" s="584"/>
      <c r="F43" s="74" t="s">
        <v>188</v>
      </c>
      <c r="G43" s="585"/>
      <c r="H43" s="585"/>
      <c r="I43" s="73"/>
      <c r="J43" s="73"/>
    </row>
    <row r="44" spans="1:10" x14ac:dyDescent="0.2">
      <c r="B44" s="588"/>
      <c r="C44" s="588"/>
      <c r="D44" s="588"/>
      <c r="E44" s="588"/>
      <c r="F44" s="588"/>
      <c r="G44" s="588"/>
      <c r="H44" s="588"/>
      <c r="I44" s="36"/>
      <c r="J44" s="36"/>
    </row>
    <row r="45" spans="1:10" x14ac:dyDescent="0.2">
      <c r="B45" s="582" t="s">
        <v>186</v>
      </c>
      <c r="C45" s="583"/>
      <c r="D45" s="589"/>
      <c r="E45" s="589"/>
      <c r="F45" s="589"/>
      <c r="G45" s="589"/>
      <c r="H45" s="589"/>
      <c r="I45" s="73"/>
      <c r="J45" s="73"/>
    </row>
    <row r="46" spans="1:10" x14ac:dyDescent="0.2">
      <c r="B46" s="582" t="s">
        <v>187</v>
      </c>
      <c r="C46" s="583"/>
      <c r="D46" s="584"/>
      <c r="E46" s="584"/>
      <c r="F46" s="74" t="s">
        <v>188</v>
      </c>
      <c r="G46" s="585"/>
      <c r="H46" s="585"/>
      <c r="I46" s="73"/>
      <c r="J46" s="73"/>
    </row>
    <row r="47" spans="1:10" x14ac:dyDescent="0.2">
      <c r="B47" s="71"/>
      <c r="C47" s="72"/>
      <c r="D47" s="302"/>
      <c r="E47" s="302"/>
      <c r="F47" s="92"/>
      <c r="G47" s="303"/>
      <c r="H47" s="303"/>
      <c r="I47" s="73"/>
      <c r="J47" s="73"/>
    </row>
    <row r="48" spans="1:10" x14ac:dyDescent="0.2">
      <c r="B48" s="75"/>
      <c r="C48" s="75"/>
      <c r="D48" s="75"/>
      <c r="E48" s="75"/>
      <c r="F48" s="75"/>
      <c r="G48" s="75"/>
      <c r="H48" s="75"/>
      <c r="I48" s="36"/>
      <c r="J48" s="36"/>
    </row>
    <row r="49" spans="1:9" s="39" customFormat="1" x14ac:dyDescent="0.2">
      <c r="A49" s="56" t="s">
        <v>189</v>
      </c>
      <c r="B49" s="578" t="s">
        <v>462</v>
      </c>
      <c r="C49" s="578"/>
      <c r="D49" s="578"/>
      <c r="E49" s="578"/>
      <c r="F49" s="578"/>
      <c r="G49" s="578"/>
      <c r="H49" s="578"/>
    </row>
    <row r="50" spans="1:9" x14ac:dyDescent="0.2">
      <c r="A50" s="54"/>
      <c r="B50" s="578"/>
      <c r="C50" s="578"/>
      <c r="D50" s="578"/>
      <c r="E50" s="578"/>
      <c r="F50" s="578"/>
      <c r="G50" s="578"/>
      <c r="H50" s="578"/>
      <c r="I50" s="39"/>
    </row>
    <row r="51" spans="1:9" x14ac:dyDescent="0.2">
      <c r="A51" s="54"/>
      <c r="B51" s="586"/>
      <c r="C51" s="587"/>
      <c r="D51" s="587"/>
      <c r="E51" s="587"/>
      <c r="F51" s="587"/>
      <c r="G51" s="587"/>
      <c r="H51" s="587"/>
      <c r="I51" s="39"/>
    </row>
    <row r="52" spans="1:9" x14ac:dyDescent="0.2">
      <c r="A52" s="54"/>
      <c r="B52" s="577"/>
      <c r="C52" s="577"/>
      <c r="D52" s="577"/>
      <c r="E52" s="577"/>
      <c r="F52" s="577"/>
      <c r="G52" s="577"/>
      <c r="H52" s="577"/>
      <c r="I52" s="39"/>
    </row>
    <row r="53" spans="1:9" x14ac:dyDescent="0.2">
      <c r="A53" s="54"/>
      <c r="B53" s="64"/>
      <c r="C53" s="64"/>
      <c r="D53" s="64"/>
      <c r="E53" s="64"/>
      <c r="F53" s="64"/>
      <c r="G53" s="64"/>
      <c r="H53" s="64"/>
      <c r="I53" s="39"/>
    </row>
    <row r="54" spans="1:9" x14ac:dyDescent="0.2">
      <c r="A54" s="54"/>
      <c r="B54" s="64"/>
      <c r="C54" s="64"/>
      <c r="D54" s="64"/>
      <c r="E54" s="64"/>
      <c r="F54" s="64"/>
      <c r="G54" s="64"/>
      <c r="H54" s="64"/>
      <c r="I54" s="39"/>
    </row>
    <row r="55" spans="1:9" s="39" customFormat="1" ht="12.75" customHeight="1" x14ac:dyDescent="0.2">
      <c r="A55" s="297" t="s">
        <v>190</v>
      </c>
      <c r="B55" s="578" t="s">
        <v>464</v>
      </c>
      <c r="C55" s="578"/>
      <c r="D55" s="578"/>
      <c r="E55" s="578"/>
      <c r="F55" s="578"/>
      <c r="G55" s="578"/>
      <c r="H55" s="578"/>
      <c r="I55" s="76"/>
    </row>
    <row r="56" spans="1:9" s="39" customFormat="1" x14ac:dyDescent="0.2">
      <c r="A56" s="56"/>
      <c r="B56" s="578"/>
      <c r="C56" s="578"/>
      <c r="D56" s="578"/>
      <c r="E56" s="578"/>
      <c r="F56" s="578"/>
      <c r="G56" s="578"/>
      <c r="H56" s="578"/>
      <c r="I56" s="76"/>
    </row>
    <row r="57" spans="1:9" s="39" customFormat="1" x14ac:dyDescent="0.2">
      <c r="A57" s="56"/>
      <c r="B57" s="579"/>
      <c r="C57" s="579"/>
      <c r="D57" s="579"/>
      <c r="E57" s="579"/>
      <c r="F57" s="579"/>
      <c r="G57" s="579"/>
      <c r="H57" s="579"/>
      <c r="I57" s="76"/>
    </row>
    <row r="58" spans="1:9" s="39" customFormat="1" ht="12.75" customHeight="1" x14ac:dyDescent="0.2">
      <c r="A58" s="56"/>
      <c r="B58" s="579"/>
      <c r="C58" s="579"/>
      <c r="D58" s="579"/>
      <c r="E58" s="579"/>
      <c r="F58" s="579"/>
      <c r="G58" s="579"/>
      <c r="H58" s="579"/>
      <c r="I58" s="76"/>
    </row>
    <row r="59" spans="1:9" s="39" customFormat="1" x14ac:dyDescent="0.2">
      <c r="A59" s="56"/>
      <c r="B59" s="77"/>
      <c r="C59" s="77"/>
      <c r="D59" s="77"/>
      <c r="E59" s="77"/>
      <c r="F59" s="77"/>
      <c r="G59" s="77"/>
      <c r="H59" s="77"/>
      <c r="I59" s="76"/>
    </row>
    <row r="60" spans="1:9" s="39" customFormat="1" x14ac:dyDescent="0.2">
      <c r="A60" s="56"/>
      <c r="B60" s="77"/>
      <c r="C60" s="77"/>
      <c r="D60" s="77"/>
      <c r="E60" s="77"/>
      <c r="F60" s="77"/>
      <c r="G60" s="77"/>
      <c r="H60" s="77"/>
      <c r="I60" s="76"/>
    </row>
    <row r="61" spans="1:9" x14ac:dyDescent="0.2">
      <c r="A61" s="54" t="s">
        <v>191</v>
      </c>
      <c r="B61" s="580" t="s">
        <v>463</v>
      </c>
      <c r="C61" s="581"/>
      <c r="D61" s="581"/>
      <c r="E61" s="581"/>
      <c r="F61" s="581"/>
      <c r="G61" s="581"/>
      <c r="H61" s="581"/>
      <c r="I61" s="39"/>
    </row>
    <row r="62" spans="1:9" x14ac:dyDescent="0.2">
      <c r="A62" s="54"/>
      <c r="B62" s="581"/>
      <c r="C62" s="581"/>
      <c r="D62" s="581"/>
      <c r="E62" s="581"/>
      <c r="F62" s="581"/>
      <c r="G62" s="581"/>
      <c r="H62" s="581"/>
      <c r="I62" s="39"/>
    </row>
    <row r="63" spans="1:9" x14ac:dyDescent="0.2">
      <c r="A63" s="54"/>
      <c r="B63" s="579"/>
      <c r="C63" s="579"/>
      <c r="D63" s="579"/>
      <c r="E63" s="579"/>
      <c r="F63" s="579"/>
      <c r="G63" s="579"/>
      <c r="H63" s="579"/>
      <c r="I63" s="39"/>
    </row>
    <row r="64" spans="1:9" x14ac:dyDescent="0.2">
      <c r="A64" s="54"/>
      <c r="B64" s="576"/>
      <c r="C64" s="576"/>
      <c r="D64" s="576"/>
      <c r="E64" s="576"/>
      <c r="F64" s="576"/>
      <c r="G64" s="576"/>
      <c r="H64" s="576"/>
      <c r="I64" s="39"/>
    </row>
    <row r="126" spans="1:10" x14ac:dyDescent="0.2">
      <c r="A126" s="54"/>
      <c r="B126" s="78"/>
      <c r="C126" s="78"/>
      <c r="D126" s="78"/>
      <c r="E126" s="78"/>
      <c r="F126" s="78"/>
      <c r="G126" s="78"/>
      <c r="H126" s="78"/>
      <c r="I126" s="79"/>
      <c r="J126" s="39"/>
    </row>
    <row r="137" spans="1:10" x14ac:dyDescent="0.2">
      <c r="A137" s="54"/>
      <c r="B137" s="80"/>
      <c r="C137" s="80"/>
      <c r="D137" s="80"/>
      <c r="E137" s="80"/>
      <c r="F137" s="80"/>
      <c r="G137" s="80"/>
      <c r="H137" s="80"/>
      <c r="I137" s="76"/>
      <c r="J137" s="39"/>
    </row>
  </sheetData>
  <mergeCells count="67">
    <mergeCell ref="B13:H13"/>
    <mergeCell ref="A1:D1"/>
    <mergeCell ref="A2:H2"/>
    <mergeCell ref="A3:H4"/>
    <mergeCell ref="B5:H5"/>
    <mergeCell ref="B6:H7"/>
    <mergeCell ref="B8:H8"/>
    <mergeCell ref="B9:H9"/>
    <mergeCell ref="B10:H10"/>
    <mergeCell ref="B11:H11"/>
    <mergeCell ref="B12:H12"/>
    <mergeCell ref="E1:F1"/>
    <mergeCell ref="F18:G18"/>
    <mergeCell ref="F19:G19"/>
    <mergeCell ref="B20:H20"/>
    <mergeCell ref="B24:H24"/>
    <mergeCell ref="C14:C15"/>
    <mergeCell ref="D14:D15"/>
    <mergeCell ref="E14:E15"/>
    <mergeCell ref="F14:G15"/>
    <mergeCell ref="F16:G16"/>
    <mergeCell ref="F17:G17"/>
    <mergeCell ref="B25:C25"/>
    <mergeCell ref="F25:G25"/>
    <mergeCell ref="B26:C27"/>
    <mergeCell ref="D26:D27"/>
    <mergeCell ref="E26:E27"/>
    <mergeCell ref="F26:G27"/>
    <mergeCell ref="B39:C39"/>
    <mergeCell ref="D39:H39"/>
    <mergeCell ref="B28:C29"/>
    <mergeCell ref="D28:D29"/>
    <mergeCell ref="E28:E29"/>
    <mergeCell ref="F28:G29"/>
    <mergeCell ref="B30:C31"/>
    <mergeCell ref="D30:D31"/>
    <mergeCell ref="E30:E31"/>
    <mergeCell ref="F30:G31"/>
    <mergeCell ref="B32:C33"/>
    <mergeCell ref="D32:D33"/>
    <mergeCell ref="E32:E33"/>
    <mergeCell ref="F32:G33"/>
    <mergeCell ref="B36:H37"/>
    <mergeCell ref="B40:C40"/>
    <mergeCell ref="D40:E40"/>
    <mergeCell ref="G40:H40"/>
    <mergeCell ref="B41:H41"/>
    <mergeCell ref="B42:C42"/>
    <mergeCell ref="D42:H42"/>
    <mergeCell ref="B43:C43"/>
    <mergeCell ref="D43:E43"/>
    <mergeCell ref="G43:H43"/>
    <mergeCell ref="B44:H44"/>
    <mergeCell ref="B45:C45"/>
    <mergeCell ref="D45:H45"/>
    <mergeCell ref="B46:C46"/>
    <mergeCell ref="D46:E46"/>
    <mergeCell ref="G46:H46"/>
    <mergeCell ref="B51:H51"/>
    <mergeCell ref="B49:H50"/>
    <mergeCell ref="B64:H64"/>
    <mergeCell ref="B52:H52"/>
    <mergeCell ref="B55:H56"/>
    <mergeCell ref="B57:H57"/>
    <mergeCell ref="B58:H58"/>
    <mergeCell ref="B61:H62"/>
    <mergeCell ref="B63:H63"/>
  </mergeCells>
  <pageMargins left="0.5" right="0.5"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447675</xdr:colOff>
                    <xdr:row>11</xdr:row>
                    <xdr:rowOff>95250</xdr:rowOff>
                  </from>
                  <to>
                    <xdr:col>5</xdr:col>
                    <xdr:colOff>628650</xdr:colOff>
                    <xdr:row>13</xdr:row>
                    <xdr:rowOff>28575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xdr:col>
                    <xdr:colOff>895350</xdr:colOff>
                    <xdr:row>60</xdr:row>
                    <xdr:rowOff>104775</xdr:rowOff>
                  </from>
                  <to>
                    <xdr:col>5</xdr:col>
                    <xdr:colOff>95250</xdr:colOff>
                    <xdr:row>62</xdr:row>
                    <xdr:rowOff>57150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5</xdr:col>
                    <xdr:colOff>95250</xdr:colOff>
                    <xdr:row>60</xdr:row>
                    <xdr:rowOff>104775</xdr:rowOff>
                  </from>
                  <to>
                    <xdr:col>5</xdr:col>
                    <xdr:colOff>390525</xdr:colOff>
                    <xdr:row>62</xdr:row>
                    <xdr:rowOff>57150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609600</xdr:colOff>
                    <xdr:row>54</xdr:row>
                    <xdr:rowOff>104775</xdr:rowOff>
                  </from>
                  <to>
                    <xdr:col>5</xdr:col>
                    <xdr:colOff>1085850</xdr:colOff>
                    <xdr:row>56</xdr:row>
                    <xdr:rowOff>19050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6</xdr:col>
                    <xdr:colOff>85725</xdr:colOff>
                    <xdr:row>54</xdr:row>
                    <xdr:rowOff>104775</xdr:rowOff>
                  </from>
                  <to>
                    <xdr:col>6</xdr:col>
                    <xdr:colOff>438150</xdr:colOff>
                    <xdr:row>56</xdr:row>
                    <xdr:rowOff>19050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xdr:col>
                    <xdr:colOff>1190625</xdr:colOff>
                    <xdr:row>48</xdr:row>
                    <xdr:rowOff>114300</xdr:rowOff>
                  </from>
                  <to>
                    <xdr:col>5</xdr:col>
                    <xdr:colOff>200025</xdr:colOff>
                    <xdr:row>50</xdr:row>
                    <xdr:rowOff>28575</xdr:rowOff>
                  </to>
                </anchor>
              </controlPr>
            </control>
          </mc:Choice>
        </mc:AlternateContent>
        <mc:AlternateContent xmlns:mc="http://schemas.openxmlformats.org/markup-compatibility/2006">
          <mc:Choice Requires="x14">
            <control shapeId="41994" r:id="rId10" name="Check Box 10">
              <controlPr defaultSize="0" autoFill="0" autoLine="0" autoPict="0">
                <anchor moveWithCells="1">
                  <from>
                    <xdr:col>4</xdr:col>
                    <xdr:colOff>714375</xdr:colOff>
                    <xdr:row>48</xdr:row>
                    <xdr:rowOff>104775</xdr:rowOff>
                  </from>
                  <to>
                    <xdr:col>4</xdr:col>
                    <xdr:colOff>1171575</xdr:colOff>
                    <xdr:row>50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39997558519241921"/>
  </sheetPr>
  <dimension ref="A1:M68"/>
  <sheetViews>
    <sheetView showGridLines="0" workbookViewId="0">
      <selection activeCell="G18" sqref="G18"/>
    </sheetView>
  </sheetViews>
  <sheetFormatPr defaultColWidth="9.140625" defaultRowHeight="12.75" x14ac:dyDescent="0.2"/>
  <cols>
    <col min="1" max="1" width="4.7109375" style="70" customWidth="1"/>
    <col min="2" max="2" width="5.7109375" style="27" customWidth="1"/>
    <col min="3" max="3" width="9.140625" style="27"/>
    <col min="4" max="4" width="17.85546875" style="27" customWidth="1"/>
    <col min="5" max="5" width="18.85546875" style="27" customWidth="1"/>
    <col min="6" max="6" width="16.140625" style="27" customWidth="1"/>
    <col min="7" max="7" width="11.85546875" style="27" customWidth="1"/>
    <col min="8" max="8" width="6.28515625" style="27" customWidth="1"/>
    <col min="9" max="12" width="9.140625" style="27"/>
    <col min="13" max="13" width="9.140625" style="27" hidden="1" customWidth="1"/>
    <col min="14" max="16384" width="9.140625" style="27"/>
  </cols>
  <sheetData>
    <row r="1" spans="1:13" x14ac:dyDescent="0.2">
      <c r="A1" s="625" t="s">
        <v>35</v>
      </c>
      <c r="B1" s="625"/>
      <c r="C1" s="625"/>
      <c r="D1" s="625"/>
      <c r="E1" s="633" t="str">
        <f>'Title Page'!$A$5</f>
        <v>Insert Date Here (MM/DD/YYYY)</v>
      </c>
      <c r="F1" s="633"/>
      <c r="G1" s="333"/>
      <c r="H1" s="1" t="s">
        <v>192</v>
      </c>
    </row>
    <row r="2" spans="1:13" x14ac:dyDescent="0.2">
      <c r="A2" s="626" t="str">
        <f>'Title Page'!$B$7</f>
        <v>Insert Company Name Here</v>
      </c>
      <c r="B2" s="627"/>
      <c r="C2" s="627"/>
      <c r="D2" s="627"/>
      <c r="E2" s="627"/>
      <c r="F2" s="627"/>
      <c r="G2" s="627"/>
      <c r="H2" s="627"/>
      <c r="I2" s="53"/>
      <c r="M2" s="81" t="s">
        <v>193</v>
      </c>
    </row>
    <row r="3" spans="1:13" x14ac:dyDescent="0.2">
      <c r="A3" s="521" t="s">
        <v>194</v>
      </c>
      <c r="B3" s="522"/>
      <c r="C3" s="522"/>
      <c r="D3" s="522"/>
      <c r="E3" s="522"/>
      <c r="F3" s="522"/>
      <c r="G3" s="522"/>
      <c r="H3" s="523"/>
      <c r="M3" s="81" t="s">
        <v>195</v>
      </c>
    </row>
    <row r="4" spans="1:13" x14ac:dyDescent="0.2">
      <c r="A4" s="524"/>
      <c r="B4" s="525"/>
      <c r="C4" s="525"/>
      <c r="D4" s="525"/>
      <c r="E4" s="525"/>
      <c r="F4" s="525"/>
      <c r="G4" s="525"/>
      <c r="H4" s="526"/>
      <c r="M4" s="81" t="s">
        <v>196</v>
      </c>
    </row>
    <row r="5" spans="1:13" x14ac:dyDescent="0.2">
      <c r="A5" s="54"/>
      <c r="B5" s="628"/>
      <c r="C5" s="628"/>
      <c r="D5" s="628"/>
      <c r="E5" s="628"/>
      <c r="F5" s="628"/>
      <c r="G5" s="628"/>
      <c r="H5" s="628"/>
      <c r="I5" s="39"/>
      <c r="M5" s="81" t="s">
        <v>197</v>
      </c>
    </row>
    <row r="6" spans="1:13" x14ac:dyDescent="0.2">
      <c r="A6" s="56" t="s">
        <v>198</v>
      </c>
      <c r="B6" s="578" t="s">
        <v>465</v>
      </c>
      <c r="C6" s="578"/>
      <c r="D6" s="578"/>
      <c r="E6" s="578"/>
      <c r="F6" s="578"/>
      <c r="G6" s="578"/>
      <c r="H6" s="578"/>
      <c r="I6" s="76"/>
      <c r="J6" s="39"/>
      <c r="M6" s="81"/>
    </row>
    <row r="7" spans="1:13" s="39" customFormat="1" ht="12.75" customHeight="1" x14ac:dyDescent="0.2">
      <c r="A7" s="56"/>
      <c r="B7" s="642" t="s">
        <v>466</v>
      </c>
      <c r="C7" s="642"/>
      <c r="D7" s="642"/>
      <c r="E7" s="642"/>
      <c r="F7" s="642"/>
      <c r="G7" s="642"/>
      <c r="H7" s="642"/>
      <c r="I7" s="76"/>
    </row>
    <row r="8" spans="1:13" s="39" customFormat="1" ht="12.75" customHeight="1" x14ac:dyDescent="0.2">
      <c r="A8" s="56"/>
      <c r="B8" s="642"/>
      <c r="C8" s="642"/>
      <c r="D8" s="642"/>
      <c r="E8" s="642"/>
      <c r="F8" s="642"/>
      <c r="G8" s="642"/>
      <c r="H8" s="642"/>
      <c r="I8" s="76"/>
    </row>
    <row r="9" spans="1:13" s="39" customFormat="1" x14ac:dyDescent="0.2">
      <c r="A9" s="56"/>
      <c r="B9" s="586"/>
      <c r="C9" s="586"/>
      <c r="D9" s="586"/>
      <c r="E9" s="586"/>
      <c r="F9" s="586"/>
      <c r="G9" s="586"/>
      <c r="H9" s="586"/>
      <c r="I9" s="76"/>
      <c r="K9" s="298"/>
    </row>
    <row r="10" spans="1:13" s="39" customFormat="1" x14ac:dyDescent="0.2">
      <c r="A10" s="56"/>
      <c r="B10" s="629"/>
      <c r="C10" s="629"/>
      <c r="D10" s="629"/>
      <c r="E10" s="629"/>
      <c r="F10" s="629"/>
      <c r="G10" s="629"/>
      <c r="H10" s="629"/>
      <c r="I10" s="76"/>
    </row>
    <row r="11" spans="1:13" x14ac:dyDescent="0.2">
      <c r="A11" s="56"/>
      <c r="B11" s="629"/>
      <c r="C11" s="629"/>
      <c r="D11" s="629"/>
      <c r="E11" s="629"/>
      <c r="F11" s="629"/>
      <c r="G11" s="629"/>
      <c r="H11" s="629"/>
      <c r="I11" s="73"/>
      <c r="J11" s="39"/>
    </row>
    <row r="12" spans="1:13" x14ac:dyDescent="0.2">
      <c r="A12" s="56"/>
      <c r="B12" s="82"/>
      <c r="C12" s="82"/>
      <c r="D12" s="82"/>
      <c r="E12" s="82"/>
      <c r="F12" s="82"/>
      <c r="G12" s="82"/>
      <c r="H12" s="82"/>
      <c r="I12" s="73"/>
      <c r="J12" s="39"/>
    </row>
    <row r="13" spans="1:13" x14ac:dyDescent="0.2">
      <c r="A13" s="56"/>
      <c r="B13" s="82"/>
      <c r="C13" s="82"/>
      <c r="D13" s="82"/>
      <c r="E13" s="82"/>
      <c r="F13" s="82"/>
      <c r="G13" s="82"/>
      <c r="H13" s="82"/>
      <c r="I13" s="73"/>
      <c r="J13" s="39"/>
    </row>
    <row r="14" spans="1:13" x14ac:dyDescent="0.2">
      <c r="A14" s="56" t="s">
        <v>199</v>
      </c>
      <c r="B14" s="630" t="s">
        <v>467</v>
      </c>
      <c r="C14" s="631"/>
      <c r="D14" s="631"/>
      <c r="E14" s="631"/>
      <c r="F14" s="631"/>
      <c r="G14" s="631"/>
      <c r="H14" s="631"/>
      <c r="I14" s="39"/>
      <c r="J14" s="39"/>
    </row>
    <row r="15" spans="1:13" x14ac:dyDescent="0.2">
      <c r="A15" s="54"/>
      <c r="B15" s="632" t="s">
        <v>200</v>
      </c>
      <c r="C15" s="632"/>
      <c r="D15" s="632"/>
      <c r="E15" s="632"/>
      <c r="F15" s="83"/>
      <c r="G15" s="64"/>
      <c r="H15" s="64"/>
    </row>
    <row r="16" spans="1:13" x14ac:dyDescent="0.2">
      <c r="A16" s="54"/>
      <c r="B16" s="84"/>
      <c r="C16" s="84"/>
      <c r="D16" s="84"/>
      <c r="E16" s="84"/>
      <c r="F16" s="85"/>
      <c r="G16" s="64"/>
      <c r="H16" s="64"/>
    </row>
    <row r="17" spans="1:10" x14ac:dyDescent="0.2">
      <c r="A17" s="54"/>
      <c r="B17" s="84"/>
      <c r="C17" s="84"/>
      <c r="D17" s="84"/>
      <c r="E17" s="84"/>
      <c r="F17" s="85"/>
      <c r="G17" s="64"/>
      <c r="H17" s="64"/>
    </row>
    <row r="18" spans="1:10" x14ac:dyDescent="0.2">
      <c r="A18" s="68" t="s">
        <v>201</v>
      </c>
      <c r="B18" s="624" t="s">
        <v>202</v>
      </c>
      <c r="C18" s="624"/>
      <c r="D18" s="624"/>
      <c r="E18" s="624"/>
      <c r="F18" s="624"/>
      <c r="G18" s="86"/>
      <c r="H18" s="87"/>
      <c r="I18" s="69"/>
      <c r="J18" s="69"/>
    </row>
    <row r="19" spans="1:10" x14ac:dyDescent="0.2">
      <c r="B19" s="635"/>
      <c r="C19" s="635"/>
      <c r="D19" s="635"/>
      <c r="E19" s="635"/>
      <c r="F19" s="635"/>
      <c r="G19" s="635"/>
      <c r="H19" s="635"/>
      <c r="I19" s="73"/>
      <c r="J19" s="73"/>
    </row>
    <row r="20" spans="1:10" x14ac:dyDescent="0.2">
      <c r="B20" s="636" t="s">
        <v>468</v>
      </c>
      <c r="C20" s="636"/>
      <c r="D20" s="636"/>
      <c r="E20" s="636"/>
      <c r="F20" s="636"/>
      <c r="G20" s="636"/>
      <c r="H20" s="636"/>
      <c r="I20" s="55"/>
      <c r="J20" s="55"/>
    </row>
    <row r="21" spans="1:10" x14ac:dyDescent="0.2">
      <c r="B21" s="88"/>
      <c r="C21" s="88"/>
      <c r="D21" s="88"/>
      <c r="E21" s="88"/>
      <c r="F21" s="88"/>
      <c r="G21" s="88"/>
      <c r="H21" s="88"/>
      <c r="I21" s="55"/>
      <c r="J21" s="55"/>
    </row>
    <row r="22" spans="1:10" x14ac:dyDescent="0.2">
      <c r="B22" s="88"/>
      <c r="C22" s="88"/>
      <c r="D22" s="88"/>
      <c r="E22" s="88"/>
      <c r="F22" s="88"/>
      <c r="G22" s="88"/>
      <c r="H22" s="88"/>
      <c r="I22" s="55"/>
      <c r="J22" s="55"/>
    </row>
    <row r="23" spans="1:10" ht="27.6" customHeight="1" x14ac:dyDescent="0.2">
      <c r="A23" s="299" t="s">
        <v>203</v>
      </c>
      <c r="B23" s="634" t="s">
        <v>470</v>
      </c>
      <c r="C23" s="634"/>
      <c r="D23" s="634"/>
      <c r="E23" s="634"/>
      <c r="F23" s="634"/>
      <c r="G23" s="101"/>
      <c r="H23" s="101"/>
      <c r="I23" s="39"/>
      <c r="J23" s="39"/>
    </row>
    <row r="24" spans="1:10" x14ac:dyDescent="0.2">
      <c r="A24" s="54"/>
      <c r="B24" s="579"/>
      <c r="C24" s="637"/>
      <c r="D24" s="637"/>
      <c r="E24" s="637"/>
      <c r="F24" s="637"/>
      <c r="G24" s="637"/>
      <c r="H24" s="637"/>
      <c r="I24" s="39"/>
      <c r="J24" s="39"/>
    </row>
    <row r="25" spans="1:10" x14ac:dyDescent="0.2">
      <c r="A25" s="54"/>
      <c r="B25" s="579"/>
      <c r="C25" s="579"/>
      <c r="D25" s="579"/>
      <c r="E25" s="579"/>
      <c r="F25" s="579"/>
      <c r="G25" s="579"/>
      <c r="H25" s="579"/>
      <c r="I25" s="39"/>
      <c r="J25" s="39"/>
    </row>
    <row r="26" spans="1:10" x14ac:dyDescent="0.2">
      <c r="A26" s="54"/>
      <c r="B26" s="89"/>
      <c r="C26" s="89"/>
      <c r="D26" s="89"/>
      <c r="E26" s="89"/>
      <c r="F26" s="89"/>
      <c r="G26" s="89"/>
      <c r="H26" s="89"/>
      <c r="I26" s="39"/>
      <c r="J26" s="39"/>
    </row>
    <row r="27" spans="1:10" x14ac:dyDescent="0.2">
      <c r="A27" s="54"/>
      <c r="B27" s="89"/>
      <c r="C27" s="89"/>
      <c r="D27" s="89"/>
      <c r="E27" s="89"/>
      <c r="F27" s="89"/>
      <c r="G27" s="89"/>
      <c r="H27" s="89"/>
      <c r="I27" s="39"/>
      <c r="J27" s="39"/>
    </row>
    <row r="28" spans="1:10" x14ac:dyDescent="0.2">
      <c r="A28" s="56" t="s">
        <v>204</v>
      </c>
      <c r="B28" s="634" t="s">
        <v>205</v>
      </c>
      <c r="C28" s="634"/>
      <c r="D28" s="634"/>
      <c r="E28" s="634"/>
      <c r="F28" s="634"/>
      <c r="G28" s="634"/>
      <c r="H28" s="634"/>
      <c r="I28" s="39"/>
      <c r="J28" s="39"/>
    </row>
    <row r="29" spans="1:10" x14ac:dyDescent="0.2">
      <c r="A29" s="54"/>
      <c r="B29" s="634"/>
      <c r="C29" s="634"/>
      <c r="D29" s="634"/>
      <c r="E29" s="634"/>
      <c r="F29" s="634"/>
      <c r="G29" s="634"/>
      <c r="H29" s="634"/>
      <c r="I29" s="39"/>
      <c r="J29" s="39"/>
    </row>
    <row r="30" spans="1:10" x14ac:dyDescent="0.2">
      <c r="A30" s="54"/>
      <c r="B30" s="99"/>
      <c r="C30" s="99"/>
      <c r="D30" s="99"/>
      <c r="E30" s="99"/>
      <c r="F30" s="99"/>
      <c r="G30" s="99"/>
      <c r="H30" s="99"/>
      <c r="I30" s="39"/>
      <c r="J30" s="39"/>
    </row>
    <row r="31" spans="1:10" x14ac:dyDescent="0.2">
      <c r="A31" s="54"/>
      <c r="B31" s="634" t="s">
        <v>206</v>
      </c>
      <c r="C31" s="634"/>
      <c r="D31" s="634"/>
      <c r="E31" s="634"/>
      <c r="F31" s="64"/>
      <c r="G31" s="64"/>
      <c r="H31" s="64"/>
      <c r="I31" s="39"/>
      <c r="J31" s="39"/>
    </row>
    <row r="32" spans="1:10" x14ac:dyDescent="0.2">
      <c r="A32" s="54"/>
      <c r="B32" s="637"/>
      <c r="C32" s="637"/>
      <c r="D32" s="637"/>
      <c r="E32" s="637"/>
      <c r="F32" s="637"/>
      <c r="G32" s="637"/>
      <c r="H32" s="637"/>
      <c r="I32" s="39"/>
      <c r="J32" s="39"/>
    </row>
    <row r="33" spans="1:10" x14ac:dyDescent="0.2">
      <c r="A33" s="54"/>
      <c r="B33" s="64"/>
      <c r="C33" s="64"/>
      <c r="D33" s="64"/>
      <c r="E33" s="64"/>
      <c r="F33" s="64"/>
      <c r="G33" s="64"/>
      <c r="H33" s="64"/>
      <c r="I33" s="39"/>
      <c r="J33" s="39"/>
    </row>
    <row r="34" spans="1:10" x14ac:dyDescent="0.2">
      <c r="A34" s="54"/>
      <c r="B34" s="64"/>
      <c r="C34" s="64"/>
      <c r="D34" s="64"/>
      <c r="E34" s="64"/>
      <c r="F34" s="64"/>
      <c r="G34" s="64"/>
      <c r="H34" s="64"/>
      <c r="I34" s="39"/>
      <c r="J34" s="39"/>
    </row>
    <row r="35" spans="1:10" x14ac:dyDescent="0.2">
      <c r="A35" s="56" t="s">
        <v>207</v>
      </c>
      <c r="B35" s="578" t="s">
        <v>208</v>
      </c>
      <c r="C35" s="634"/>
      <c r="D35" s="634"/>
      <c r="E35" s="634"/>
      <c r="F35" s="634"/>
      <c r="G35" s="634"/>
      <c r="H35" s="634"/>
      <c r="I35" s="39"/>
      <c r="J35" s="39"/>
    </row>
    <row r="36" spans="1:10" x14ac:dyDescent="0.2">
      <c r="A36" s="54"/>
      <c r="B36" s="634"/>
      <c r="C36" s="634"/>
      <c r="D36" s="634"/>
      <c r="E36" s="634"/>
      <c r="F36" s="634"/>
      <c r="G36" s="634"/>
      <c r="H36" s="634"/>
      <c r="I36" s="39"/>
      <c r="J36" s="39"/>
    </row>
    <row r="37" spans="1:10" x14ac:dyDescent="0.2">
      <c r="A37" s="54"/>
      <c r="B37" s="612"/>
      <c r="C37" s="612"/>
      <c r="D37" s="612"/>
      <c r="E37" s="612"/>
      <c r="F37" s="612"/>
      <c r="G37" s="612"/>
      <c r="H37" s="612"/>
      <c r="I37" s="39"/>
      <c r="J37" s="39"/>
    </row>
    <row r="38" spans="1:10" x14ac:dyDescent="0.2">
      <c r="A38" s="54"/>
      <c r="B38" s="64"/>
      <c r="C38" s="64"/>
      <c r="D38" s="64"/>
      <c r="E38" s="64"/>
      <c r="F38" s="64"/>
      <c r="G38" s="64"/>
      <c r="H38" s="64"/>
      <c r="I38" s="39"/>
      <c r="J38" s="39"/>
    </row>
    <row r="39" spans="1:10" x14ac:dyDescent="0.2">
      <c r="A39" s="56" t="s">
        <v>209</v>
      </c>
      <c r="B39" s="630" t="s">
        <v>210</v>
      </c>
      <c r="C39" s="631"/>
      <c r="D39" s="631"/>
      <c r="E39" s="631"/>
      <c r="F39" s="631"/>
      <c r="G39" s="631"/>
      <c r="H39" s="631"/>
      <c r="I39" s="39"/>
      <c r="J39" s="39"/>
    </row>
    <row r="40" spans="1:10" x14ac:dyDescent="0.2">
      <c r="A40" s="54"/>
      <c r="B40" s="634" t="s">
        <v>211</v>
      </c>
      <c r="C40" s="634"/>
      <c r="D40" s="634"/>
      <c r="E40" s="634"/>
      <c r="F40" s="300"/>
      <c r="G40" s="97"/>
      <c r="H40" s="97"/>
      <c r="I40" s="39"/>
      <c r="J40" s="39"/>
    </row>
    <row r="41" spans="1:10" x14ac:dyDescent="0.2">
      <c r="A41" s="54"/>
      <c r="B41" s="579"/>
      <c r="C41" s="579"/>
      <c r="D41" s="579"/>
      <c r="E41" s="579"/>
      <c r="F41" s="579"/>
      <c r="G41" s="579"/>
      <c r="H41" s="579"/>
      <c r="I41" s="39"/>
    </row>
    <row r="42" spans="1:10" x14ac:dyDescent="0.2">
      <c r="A42" s="56"/>
      <c r="B42" s="82"/>
      <c r="C42" s="82"/>
      <c r="D42" s="82"/>
      <c r="E42" s="82"/>
      <c r="F42" s="82"/>
      <c r="G42" s="82"/>
      <c r="H42" s="82"/>
      <c r="I42" s="73"/>
      <c r="J42" s="39"/>
    </row>
    <row r="43" spans="1:10" x14ac:dyDescent="0.2">
      <c r="A43" s="56"/>
      <c r="B43" s="82"/>
      <c r="C43" s="82"/>
      <c r="D43" s="82"/>
      <c r="E43" s="82"/>
      <c r="F43" s="82"/>
      <c r="G43" s="82"/>
      <c r="H43" s="82"/>
      <c r="I43" s="73"/>
      <c r="J43" s="39"/>
    </row>
    <row r="44" spans="1:10" x14ac:dyDescent="0.2">
      <c r="A44" s="56" t="s">
        <v>212</v>
      </c>
      <c r="B44" s="630" t="s">
        <v>213</v>
      </c>
      <c r="C44" s="631"/>
      <c r="D44" s="631"/>
      <c r="E44" s="631"/>
      <c r="F44" s="631"/>
      <c r="G44" s="631"/>
      <c r="H44" s="631"/>
      <c r="I44" s="39"/>
    </row>
    <row r="45" spans="1:10" x14ac:dyDescent="0.2">
      <c r="A45" s="56"/>
      <c r="B45" s="90"/>
      <c r="C45" s="91"/>
      <c r="D45" s="91"/>
      <c r="E45" s="91"/>
      <c r="F45" s="91"/>
      <c r="G45" s="91"/>
      <c r="H45" s="91"/>
      <c r="I45" s="39"/>
    </row>
    <row r="46" spans="1:10" x14ac:dyDescent="0.2">
      <c r="A46" s="54"/>
      <c r="B46" s="631" t="s">
        <v>214</v>
      </c>
      <c r="C46" s="631"/>
      <c r="D46" s="93"/>
      <c r="E46" s="92" t="s">
        <v>215</v>
      </c>
      <c r="F46" s="639"/>
      <c r="G46" s="639"/>
      <c r="H46" s="639"/>
      <c r="I46" s="39"/>
    </row>
    <row r="47" spans="1:10" x14ac:dyDescent="0.2">
      <c r="A47" s="54"/>
      <c r="B47" s="612"/>
      <c r="C47" s="612"/>
      <c r="D47" s="612"/>
      <c r="E47" s="612"/>
      <c r="F47" s="612"/>
      <c r="G47" s="612"/>
      <c r="H47" s="612"/>
      <c r="I47" s="39"/>
    </row>
    <row r="48" spans="1:10" x14ac:dyDescent="0.2">
      <c r="A48" s="54"/>
      <c r="B48" s="64"/>
      <c r="C48" s="64"/>
      <c r="D48" s="64"/>
      <c r="E48" s="64"/>
      <c r="F48" s="64"/>
      <c r="G48" s="64"/>
      <c r="H48" s="64"/>
      <c r="I48" s="39"/>
    </row>
    <row r="49" spans="1:10" x14ac:dyDescent="0.2">
      <c r="A49" s="56" t="s">
        <v>216</v>
      </c>
      <c r="B49" s="631" t="s">
        <v>217</v>
      </c>
      <c r="C49" s="631"/>
      <c r="D49" s="631"/>
      <c r="E49" s="631"/>
      <c r="F49" s="612"/>
      <c r="G49" s="612"/>
      <c r="H49" s="612"/>
      <c r="I49" s="39"/>
    </row>
    <row r="50" spans="1:10" ht="15" x14ac:dyDescent="0.25">
      <c r="A50" s="54"/>
      <c r="B50" s="640" t="s">
        <v>218</v>
      </c>
      <c r="C50" s="640"/>
      <c r="D50" s="640"/>
      <c r="E50" s="645"/>
      <c r="F50" s="645"/>
      <c r="G50" s="645"/>
      <c r="H50" s="645"/>
      <c r="I50" s="39"/>
    </row>
    <row r="51" spans="1:10" x14ac:dyDescent="0.2">
      <c r="A51" s="54"/>
      <c r="B51" s="84"/>
      <c r="C51" s="94"/>
      <c r="D51" s="94"/>
      <c r="E51" s="94"/>
      <c r="F51" s="94"/>
      <c r="G51" s="94"/>
      <c r="H51" s="94"/>
      <c r="I51" s="39"/>
    </row>
    <row r="52" spans="1:10" x14ac:dyDescent="0.2">
      <c r="A52" s="54"/>
      <c r="B52" s="640" t="s">
        <v>219</v>
      </c>
      <c r="C52" s="632"/>
      <c r="D52" s="632"/>
      <c r="E52" s="632"/>
      <c r="F52" s="637"/>
      <c r="G52" s="637"/>
      <c r="H52" s="637"/>
      <c r="I52" s="39"/>
    </row>
    <row r="53" spans="1:10" x14ac:dyDescent="0.2">
      <c r="A53" s="54"/>
      <c r="B53" s="637"/>
      <c r="C53" s="637"/>
      <c r="D53" s="637"/>
      <c r="E53" s="637"/>
      <c r="F53" s="637"/>
      <c r="G53" s="637"/>
      <c r="H53" s="637"/>
      <c r="I53" s="39"/>
    </row>
    <row r="54" spans="1:10" x14ac:dyDescent="0.2">
      <c r="A54" s="54"/>
      <c r="B54" s="638"/>
      <c r="C54" s="638"/>
      <c r="D54" s="638"/>
      <c r="E54" s="638"/>
      <c r="F54" s="638"/>
      <c r="G54" s="638"/>
      <c r="H54" s="638"/>
      <c r="I54" s="39"/>
    </row>
    <row r="55" spans="1:10" x14ac:dyDescent="0.2">
      <c r="A55" s="56"/>
      <c r="B55" s="66"/>
      <c r="C55" s="66"/>
      <c r="D55" s="66"/>
      <c r="E55" s="66"/>
      <c r="F55" s="66"/>
      <c r="G55" s="66"/>
      <c r="H55" s="66"/>
      <c r="I55" s="95"/>
      <c r="J55" s="39"/>
    </row>
    <row r="56" spans="1:10" x14ac:dyDescent="0.2">
      <c r="A56" s="56"/>
      <c r="B56" s="66"/>
      <c r="C56" s="66"/>
      <c r="D56" s="66"/>
      <c r="E56" s="66"/>
      <c r="F56" s="66"/>
      <c r="G56" s="66"/>
      <c r="H56" s="66"/>
      <c r="I56" s="95"/>
      <c r="J56" s="39"/>
    </row>
    <row r="57" spans="1:10" x14ac:dyDescent="0.2">
      <c r="A57" s="56" t="s">
        <v>220</v>
      </c>
      <c r="B57" s="631" t="s">
        <v>221</v>
      </c>
      <c r="C57" s="631"/>
      <c r="D57" s="631"/>
      <c r="E57" s="631"/>
      <c r="F57" s="64"/>
      <c r="G57" s="64"/>
      <c r="H57" s="64"/>
      <c r="I57" s="55"/>
      <c r="J57" s="39"/>
    </row>
    <row r="58" spans="1:10" x14ac:dyDescent="0.2">
      <c r="A58" s="56"/>
      <c r="B58" s="64"/>
      <c r="C58" s="64"/>
      <c r="D58" s="64"/>
      <c r="E58" s="64"/>
      <c r="F58" s="64"/>
      <c r="G58" s="64"/>
      <c r="H58" s="64"/>
      <c r="I58" s="55"/>
      <c r="J58" s="39"/>
    </row>
    <row r="59" spans="1:10" x14ac:dyDescent="0.2">
      <c r="A59" s="54"/>
      <c r="B59" s="630" t="s">
        <v>222</v>
      </c>
      <c r="C59" s="631"/>
      <c r="D59" s="631"/>
      <c r="E59" s="631"/>
      <c r="F59" s="643"/>
      <c r="G59" s="643"/>
      <c r="H59" s="643"/>
      <c r="I59" s="39"/>
      <c r="J59" s="39"/>
    </row>
    <row r="60" spans="1:10" x14ac:dyDescent="0.2">
      <c r="A60" s="54"/>
      <c r="B60" s="630" t="s">
        <v>223</v>
      </c>
      <c r="C60" s="631"/>
      <c r="D60" s="631"/>
      <c r="E60" s="631"/>
      <c r="F60" s="644"/>
      <c r="G60" s="644"/>
      <c r="H60" s="644"/>
      <c r="I60" s="39"/>
      <c r="J60" s="39"/>
    </row>
    <row r="61" spans="1:10" x14ac:dyDescent="0.2">
      <c r="A61" s="54"/>
      <c r="B61" s="64"/>
      <c r="C61" s="64"/>
      <c r="D61" s="64"/>
      <c r="E61" s="64"/>
      <c r="F61" s="64"/>
      <c r="G61" s="64"/>
      <c r="H61" s="64"/>
      <c r="I61" s="55"/>
      <c r="J61" s="39"/>
    </row>
    <row r="62" spans="1:10" x14ac:dyDescent="0.2">
      <c r="A62" s="54"/>
      <c r="B62" s="64"/>
      <c r="C62" s="64"/>
      <c r="D62" s="64"/>
      <c r="E62" s="64"/>
      <c r="F62" s="64"/>
      <c r="G62" s="64"/>
      <c r="H62" s="64"/>
      <c r="I62" s="55"/>
      <c r="J62" s="39"/>
    </row>
    <row r="63" spans="1:10" x14ac:dyDescent="0.2">
      <c r="A63" s="56" t="s">
        <v>224</v>
      </c>
      <c r="B63" s="634" t="s">
        <v>225</v>
      </c>
      <c r="C63" s="634"/>
      <c r="D63" s="634"/>
      <c r="E63" s="634"/>
      <c r="F63" s="634"/>
      <c r="G63" s="634"/>
      <c r="H63" s="634"/>
      <c r="I63" s="96"/>
      <c r="J63" s="39"/>
    </row>
    <row r="64" spans="1:10" x14ac:dyDescent="0.2">
      <c r="A64" s="54"/>
      <c r="B64" s="634"/>
      <c r="C64" s="634"/>
      <c r="D64" s="634"/>
      <c r="E64" s="634"/>
      <c r="F64" s="634"/>
      <c r="G64" s="634"/>
      <c r="H64" s="634"/>
      <c r="I64" s="96"/>
      <c r="J64" s="39"/>
    </row>
    <row r="65" spans="1:10" x14ac:dyDescent="0.2">
      <c r="A65" s="54"/>
      <c r="B65" s="97"/>
      <c r="C65" s="97"/>
      <c r="D65" s="97"/>
      <c r="E65" s="97"/>
      <c r="F65" s="97"/>
      <c r="G65" s="97"/>
      <c r="H65" s="97"/>
      <c r="I65" s="96"/>
      <c r="J65" s="39"/>
    </row>
    <row r="66" spans="1:10" x14ac:dyDescent="0.2">
      <c r="A66" s="54"/>
      <c r="B66" s="640" t="s">
        <v>226</v>
      </c>
      <c r="C66" s="640"/>
      <c r="D66" s="640"/>
      <c r="E66" s="640"/>
      <c r="F66" s="640"/>
      <c r="G66" s="640"/>
      <c r="H66" s="640"/>
      <c r="I66" s="55"/>
      <c r="J66" s="39"/>
    </row>
    <row r="67" spans="1:10" x14ac:dyDescent="0.2">
      <c r="A67" s="54"/>
      <c r="B67" s="641"/>
      <c r="C67" s="641"/>
      <c r="D67" s="641"/>
      <c r="E67" s="641"/>
      <c r="F67" s="641"/>
      <c r="G67" s="641"/>
      <c r="H67" s="641"/>
      <c r="I67" s="73"/>
      <c r="J67" s="39"/>
    </row>
    <row r="68" spans="1:10" x14ac:dyDescent="0.2">
      <c r="A68" s="54"/>
      <c r="B68" s="64"/>
      <c r="C68" s="64"/>
      <c r="D68" s="64"/>
      <c r="E68" s="64"/>
      <c r="F68" s="64"/>
      <c r="G68" s="64"/>
      <c r="H68" s="64"/>
      <c r="I68" s="55"/>
      <c r="J68" s="39"/>
    </row>
  </sheetData>
  <mergeCells count="46">
    <mergeCell ref="B66:H66"/>
    <mergeCell ref="B67:H67"/>
    <mergeCell ref="B6:H6"/>
    <mergeCell ref="B7:H8"/>
    <mergeCell ref="B23:F23"/>
    <mergeCell ref="B57:E57"/>
    <mergeCell ref="B59:E59"/>
    <mergeCell ref="F59:H59"/>
    <mergeCell ref="B60:E60"/>
    <mergeCell ref="F60:H60"/>
    <mergeCell ref="B63:H64"/>
    <mergeCell ref="B50:D50"/>
    <mergeCell ref="E50:H50"/>
    <mergeCell ref="B52:E52"/>
    <mergeCell ref="F52:H52"/>
    <mergeCell ref="B53:H53"/>
    <mergeCell ref="B54:H54"/>
    <mergeCell ref="B41:H41"/>
    <mergeCell ref="B44:H44"/>
    <mergeCell ref="B46:C46"/>
    <mergeCell ref="F46:H46"/>
    <mergeCell ref="B47:H47"/>
    <mergeCell ref="B49:E49"/>
    <mergeCell ref="F49:H49"/>
    <mergeCell ref="B40:E40"/>
    <mergeCell ref="B19:H19"/>
    <mergeCell ref="B20:H20"/>
    <mergeCell ref="B24:H24"/>
    <mergeCell ref="B25:H25"/>
    <mergeCell ref="B28:H29"/>
    <mergeCell ref="B31:E31"/>
    <mergeCell ref="B32:H32"/>
    <mergeCell ref="B35:H36"/>
    <mergeCell ref="B37:H37"/>
    <mergeCell ref="B39:H39"/>
    <mergeCell ref="B18:F18"/>
    <mergeCell ref="A1:D1"/>
    <mergeCell ref="A2:H2"/>
    <mergeCell ref="A3:H4"/>
    <mergeCell ref="B5:H5"/>
    <mergeCell ref="B9:H9"/>
    <mergeCell ref="B10:H10"/>
    <mergeCell ref="B11:H11"/>
    <mergeCell ref="B14:H14"/>
    <mergeCell ref="B15:E15"/>
    <mergeCell ref="E1:F1"/>
  </mergeCells>
  <dataValidations count="1">
    <dataValidation type="list" allowBlank="1" showInputMessage="1" showErrorMessage="1" sqref="H18">
      <formula1>Acct</formula1>
    </dataValidation>
  </dataValidations>
  <pageMargins left="0.5" right="0.5" top="0.75" bottom="0.75" header="0.3" footer="0.3"/>
  <pageSetup paperSize="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6</xdr:col>
                    <xdr:colOff>95250</xdr:colOff>
                    <xdr:row>27</xdr:row>
                    <xdr:rowOff>104775</xdr:rowOff>
                  </from>
                  <to>
                    <xdr:col>6</xdr:col>
                    <xdr:colOff>447675</xdr:colOff>
                    <xdr:row>29</xdr:row>
                    <xdr:rowOff>57150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6</xdr:col>
                    <xdr:colOff>514350</xdr:colOff>
                    <xdr:row>27</xdr:row>
                    <xdr:rowOff>104775</xdr:rowOff>
                  </from>
                  <to>
                    <xdr:col>7</xdr:col>
                    <xdr:colOff>57150</xdr:colOff>
                    <xdr:row>29</xdr:row>
                    <xdr:rowOff>57150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6</xdr:col>
                    <xdr:colOff>95250</xdr:colOff>
                    <xdr:row>34</xdr:row>
                    <xdr:rowOff>104775</xdr:rowOff>
                  </from>
                  <to>
                    <xdr:col>6</xdr:col>
                    <xdr:colOff>504825</xdr:colOff>
                    <xdr:row>36</xdr:row>
                    <xdr:rowOff>57150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6</xdr:col>
                    <xdr:colOff>485775</xdr:colOff>
                    <xdr:row>34</xdr:row>
                    <xdr:rowOff>104775</xdr:rowOff>
                  </from>
                  <to>
                    <xdr:col>7</xdr:col>
                    <xdr:colOff>0</xdr:colOff>
                    <xdr:row>36</xdr:row>
                    <xdr:rowOff>57150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6</xdr:col>
                    <xdr:colOff>95250</xdr:colOff>
                    <xdr:row>38</xdr:row>
                    <xdr:rowOff>123825</xdr:rowOff>
                  </from>
                  <to>
                    <xdr:col>6</xdr:col>
                    <xdr:colOff>438150</xdr:colOff>
                    <xdr:row>40</xdr:row>
                    <xdr:rowOff>66675</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6</xdr:col>
                    <xdr:colOff>476250</xdr:colOff>
                    <xdr:row>38</xdr:row>
                    <xdr:rowOff>123825</xdr:rowOff>
                  </from>
                  <to>
                    <xdr:col>7</xdr:col>
                    <xdr:colOff>85725</xdr:colOff>
                    <xdr:row>40</xdr:row>
                    <xdr:rowOff>66675</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4</xdr:col>
                    <xdr:colOff>476250</xdr:colOff>
                    <xdr:row>62</xdr:row>
                    <xdr:rowOff>104775</xdr:rowOff>
                  </from>
                  <to>
                    <xdr:col>4</xdr:col>
                    <xdr:colOff>809625</xdr:colOff>
                    <xdr:row>64</xdr:row>
                    <xdr:rowOff>57150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4</xdr:col>
                    <xdr:colOff>838200</xdr:colOff>
                    <xdr:row>62</xdr:row>
                    <xdr:rowOff>104775</xdr:rowOff>
                  </from>
                  <to>
                    <xdr:col>4</xdr:col>
                    <xdr:colOff>1019175</xdr:colOff>
                    <xdr:row>64</xdr:row>
                    <xdr:rowOff>57150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6</xdr:col>
                    <xdr:colOff>66675</xdr:colOff>
                    <xdr:row>22</xdr:row>
                    <xdr:rowOff>142875</xdr:rowOff>
                  </from>
                  <to>
                    <xdr:col>6</xdr:col>
                    <xdr:colOff>742950</xdr:colOff>
                    <xdr:row>23</xdr:row>
                    <xdr:rowOff>19050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6</xdr:col>
                    <xdr:colOff>514350</xdr:colOff>
                    <xdr:row>22</xdr:row>
                    <xdr:rowOff>142875</xdr:rowOff>
                  </from>
                  <to>
                    <xdr:col>7</xdr:col>
                    <xdr:colOff>47625</xdr:colOff>
                    <xdr:row>23</xdr:row>
                    <xdr:rowOff>19050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6</xdr:col>
                    <xdr:colOff>76200</xdr:colOff>
                    <xdr:row>55</xdr:row>
                    <xdr:rowOff>95250</xdr:rowOff>
                  </from>
                  <to>
                    <xdr:col>6</xdr:col>
                    <xdr:colOff>495300</xdr:colOff>
                    <xdr:row>57</xdr:row>
                    <xdr:rowOff>47625</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6</xdr:col>
                    <xdr:colOff>438150</xdr:colOff>
                    <xdr:row>55</xdr:row>
                    <xdr:rowOff>95250</xdr:rowOff>
                  </from>
                  <to>
                    <xdr:col>6</xdr:col>
                    <xdr:colOff>781050</xdr:colOff>
                    <xdr:row>57</xdr:row>
                    <xdr:rowOff>47625</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6</xdr:col>
                    <xdr:colOff>476250</xdr:colOff>
                    <xdr:row>47</xdr:row>
                    <xdr:rowOff>114300</xdr:rowOff>
                  </from>
                  <to>
                    <xdr:col>7</xdr:col>
                    <xdr:colOff>38100</xdr:colOff>
                    <xdr:row>49</xdr:row>
                    <xdr:rowOff>57150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6</xdr:col>
                    <xdr:colOff>114300</xdr:colOff>
                    <xdr:row>47</xdr:row>
                    <xdr:rowOff>114300</xdr:rowOff>
                  </from>
                  <to>
                    <xdr:col>6</xdr:col>
                    <xdr:colOff>514350</xdr:colOff>
                    <xdr:row>49</xdr:row>
                    <xdr:rowOff>57150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6</xdr:col>
                    <xdr:colOff>57150</xdr:colOff>
                    <xdr:row>18</xdr:row>
                    <xdr:rowOff>95250</xdr:rowOff>
                  </from>
                  <to>
                    <xdr:col>6</xdr:col>
                    <xdr:colOff>523875</xdr:colOff>
                    <xdr:row>20</xdr:row>
                    <xdr:rowOff>47625</xdr:rowOff>
                  </to>
                </anchor>
              </controlPr>
            </control>
          </mc:Choice>
        </mc:AlternateContent>
        <mc:AlternateContent xmlns:mc="http://schemas.openxmlformats.org/markup-compatibility/2006">
          <mc:Choice Requires="x14">
            <control shapeId="73744" r:id="rId19" name="Check Box 16">
              <controlPr defaultSize="0" autoFill="0" autoLine="0" autoPict="0">
                <anchor moveWithCells="1">
                  <from>
                    <xdr:col>6</xdr:col>
                    <xdr:colOff>495300</xdr:colOff>
                    <xdr:row>18</xdr:row>
                    <xdr:rowOff>95250</xdr:rowOff>
                  </from>
                  <to>
                    <xdr:col>7</xdr:col>
                    <xdr:colOff>28575</xdr:colOff>
                    <xdr:row>20</xdr:row>
                    <xdr:rowOff>47625</xdr:rowOff>
                  </to>
                </anchor>
              </controlPr>
            </control>
          </mc:Choice>
        </mc:AlternateContent>
        <mc:AlternateContent xmlns:mc="http://schemas.openxmlformats.org/markup-compatibility/2006">
          <mc:Choice Requires="x14">
            <control shapeId="73745" r:id="rId20" name="Check Box 17">
              <controlPr defaultSize="0" autoFill="0" autoLine="0" autoPict="0">
                <anchor moveWithCells="1">
                  <from>
                    <xdr:col>5</xdr:col>
                    <xdr:colOff>1038225</xdr:colOff>
                    <xdr:row>4</xdr:row>
                    <xdr:rowOff>123825</xdr:rowOff>
                  </from>
                  <to>
                    <xdr:col>6</xdr:col>
                    <xdr:colOff>266700</xdr:colOff>
                    <xdr:row>6</xdr:row>
                    <xdr:rowOff>19050</xdr:rowOff>
                  </to>
                </anchor>
              </controlPr>
            </control>
          </mc:Choice>
        </mc:AlternateContent>
        <mc:AlternateContent xmlns:mc="http://schemas.openxmlformats.org/markup-compatibility/2006">
          <mc:Choice Requires="x14">
            <control shapeId="73746" r:id="rId21" name="Check Box 18">
              <controlPr defaultSize="0" autoFill="0" autoLine="0" autoPict="0">
                <anchor moveWithCells="1">
                  <from>
                    <xdr:col>6</xdr:col>
                    <xdr:colOff>419100</xdr:colOff>
                    <xdr:row>4</xdr:row>
                    <xdr:rowOff>123825</xdr:rowOff>
                  </from>
                  <to>
                    <xdr:col>6</xdr:col>
                    <xdr:colOff>762000</xdr:colOff>
                    <xdr:row>6</xdr:row>
                    <xdr:rowOff>19050</xdr:rowOff>
                  </to>
                </anchor>
              </controlPr>
            </control>
          </mc:Choice>
        </mc:AlternateContent>
        <mc:AlternateContent xmlns:mc="http://schemas.openxmlformats.org/markup-compatibility/2006">
          <mc:Choice Requires="x14">
            <control shapeId="73747" r:id="rId22" name="Check Box 19">
              <controlPr defaultSize="0" autoFill="0" autoLine="0" autoPict="0">
                <anchor moveWithCells="1">
                  <from>
                    <xdr:col>6</xdr:col>
                    <xdr:colOff>19050</xdr:colOff>
                    <xdr:row>12</xdr:row>
                    <xdr:rowOff>114300</xdr:rowOff>
                  </from>
                  <to>
                    <xdr:col>6</xdr:col>
                    <xdr:colOff>561975</xdr:colOff>
                    <xdr:row>14</xdr:row>
                    <xdr:rowOff>28575</xdr:rowOff>
                  </to>
                </anchor>
              </controlPr>
            </control>
          </mc:Choice>
        </mc:AlternateContent>
        <mc:AlternateContent xmlns:mc="http://schemas.openxmlformats.org/markup-compatibility/2006">
          <mc:Choice Requires="x14">
            <control shapeId="73748" r:id="rId23" name="Check Box 20">
              <controlPr defaultSize="0" autoFill="0" autoLine="0" autoPict="0">
                <anchor moveWithCells="1">
                  <from>
                    <xdr:col>6</xdr:col>
                    <xdr:colOff>476250</xdr:colOff>
                    <xdr:row>12</xdr:row>
                    <xdr:rowOff>114300</xdr:rowOff>
                  </from>
                  <to>
                    <xdr:col>7</xdr:col>
                    <xdr:colOff>19050</xdr:colOff>
                    <xdr:row>14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'Form Data'!$A$6:$A$7</xm:f>
          </x14:formula1>
          <xm:sqref>G18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39997558519241921"/>
  </sheetPr>
  <dimension ref="A1:J58"/>
  <sheetViews>
    <sheetView showGridLines="0" workbookViewId="0">
      <selection sqref="A1:D1"/>
    </sheetView>
  </sheetViews>
  <sheetFormatPr defaultColWidth="9.140625" defaultRowHeight="12.75" x14ac:dyDescent="0.2"/>
  <cols>
    <col min="1" max="1" width="4.7109375" style="70" customWidth="1"/>
    <col min="2" max="2" width="5.7109375" style="27" customWidth="1"/>
    <col min="3" max="3" width="9.140625" style="27"/>
    <col min="4" max="4" width="17.85546875" style="27" customWidth="1"/>
    <col min="5" max="5" width="18.85546875" style="27" customWidth="1"/>
    <col min="6" max="6" width="16.140625" style="27" customWidth="1"/>
    <col min="7" max="7" width="11.85546875" style="27" customWidth="1"/>
    <col min="8" max="8" width="6.28515625" style="27" customWidth="1"/>
    <col min="9" max="16384" width="9.140625" style="27"/>
  </cols>
  <sheetData>
    <row r="1" spans="1:10" x14ac:dyDescent="0.2">
      <c r="A1" s="620" t="s">
        <v>35</v>
      </c>
      <c r="B1" s="620"/>
      <c r="C1" s="620"/>
      <c r="D1" s="620"/>
      <c r="E1" s="396" t="str">
        <f>'Title Page'!$A$5</f>
        <v>Insert Date Here (MM/DD/YYYY)</v>
      </c>
      <c r="F1" s="396"/>
      <c r="G1" s="332"/>
      <c r="H1" s="37" t="s">
        <v>227</v>
      </c>
    </row>
    <row r="2" spans="1:10" x14ac:dyDescent="0.2">
      <c r="A2" s="486" t="str">
        <f>'Title Page'!$B$7</f>
        <v>Insert Company Name Here</v>
      </c>
      <c r="B2" s="487"/>
      <c r="C2" s="487"/>
      <c r="D2" s="487"/>
      <c r="E2" s="487"/>
      <c r="F2" s="487"/>
      <c r="G2" s="487"/>
      <c r="H2" s="487"/>
      <c r="I2" s="53"/>
    </row>
    <row r="3" spans="1:10" x14ac:dyDescent="0.2">
      <c r="A3" s="521" t="s">
        <v>194</v>
      </c>
      <c r="B3" s="522"/>
      <c r="C3" s="522"/>
      <c r="D3" s="522"/>
      <c r="E3" s="522"/>
      <c r="F3" s="522"/>
      <c r="G3" s="522"/>
      <c r="H3" s="523"/>
    </row>
    <row r="4" spans="1:10" x14ac:dyDescent="0.2">
      <c r="A4" s="524"/>
      <c r="B4" s="525"/>
      <c r="C4" s="525"/>
      <c r="D4" s="525"/>
      <c r="E4" s="525"/>
      <c r="F4" s="525"/>
      <c r="G4" s="525"/>
      <c r="H4" s="526"/>
    </row>
    <row r="5" spans="1:10" x14ac:dyDescent="0.2">
      <c r="A5" s="54"/>
      <c r="B5" s="628"/>
      <c r="C5" s="628"/>
      <c r="D5" s="628"/>
      <c r="E5" s="628"/>
      <c r="F5" s="628"/>
      <c r="G5" s="628"/>
      <c r="H5" s="628"/>
      <c r="I5" s="39"/>
    </row>
    <row r="6" spans="1:10" x14ac:dyDescent="0.2">
      <c r="A6" s="56" t="s">
        <v>228</v>
      </c>
      <c r="B6" s="98" t="s">
        <v>471</v>
      </c>
      <c r="C6" s="98"/>
      <c r="D6" s="98"/>
      <c r="E6" s="98"/>
      <c r="F6" s="64"/>
      <c r="G6" s="64"/>
      <c r="H6" s="64"/>
      <c r="I6" s="55"/>
      <c r="J6" s="39"/>
    </row>
    <row r="7" spans="1:10" x14ac:dyDescent="0.2">
      <c r="A7" s="54"/>
      <c r="B7" s="64"/>
      <c r="C7" s="64"/>
      <c r="D7" s="64"/>
      <c r="E7" s="64"/>
      <c r="F7" s="64"/>
      <c r="G7" s="64"/>
      <c r="H7" s="64"/>
      <c r="I7" s="55"/>
      <c r="J7" s="39"/>
    </row>
    <row r="8" spans="1:10" x14ac:dyDescent="0.2">
      <c r="A8" s="54"/>
      <c r="B8" s="64"/>
      <c r="C8" s="64"/>
      <c r="D8" s="64"/>
      <c r="E8" s="64"/>
      <c r="F8" s="64"/>
      <c r="G8" s="64"/>
      <c r="H8" s="64"/>
      <c r="I8" s="55"/>
      <c r="J8" s="39"/>
    </row>
    <row r="9" spans="1:10" x14ac:dyDescent="0.2">
      <c r="A9" s="54"/>
      <c r="B9" s="631" t="s">
        <v>229</v>
      </c>
      <c r="C9" s="631"/>
      <c r="D9" s="631"/>
      <c r="E9" s="631"/>
      <c r="F9" s="647"/>
      <c r="G9" s="643"/>
      <c r="H9" s="643"/>
      <c r="I9" s="39"/>
      <c r="J9" s="39"/>
    </row>
    <row r="10" spans="1:10" x14ac:dyDescent="0.2">
      <c r="A10" s="54"/>
      <c r="B10" s="631" t="s">
        <v>230</v>
      </c>
      <c r="C10" s="631"/>
      <c r="D10" s="631"/>
      <c r="E10" s="631"/>
      <c r="F10" s="648"/>
      <c r="G10" s="649"/>
      <c r="H10" s="649"/>
      <c r="I10" s="39"/>
      <c r="J10" s="39"/>
    </row>
    <row r="11" spans="1:10" x14ac:dyDescent="0.2">
      <c r="A11" s="54"/>
      <c r="B11" s="64"/>
      <c r="C11" s="64"/>
      <c r="D11" s="64"/>
      <c r="E11" s="64"/>
      <c r="F11" s="64"/>
      <c r="G11" s="64"/>
      <c r="H11" s="64"/>
      <c r="I11" s="55"/>
      <c r="J11" s="39"/>
    </row>
    <row r="12" spans="1:10" x14ac:dyDescent="0.2">
      <c r="A12" s="54"/>
      <c r="B12" s="64"/>
      <c r="C12" s="64"/>
      <c r="D12" s="64"/>
      <c r="E12" s="64"/>
      <c r="F12" s="64"/>
      <c r="G12" s="64"/>
      <c r="H12" s="64"/>
      <c r="I12" s="55"/>
      <c r="J12" s="39"/>
    </row>
    <row r="13" spans="1:10" x14ac:dyDescent="0.2">
      <c r="A13" s="304" t="s">
        <v>231</v>
      </c>
      <c r="B13" s="640" t="s">
        <v>232</v>
      </c>
      <c r="C13" s="632"/>
      <c r="D13" s="632"/>
      <c r="E13" s="632"/>
      <c r="F13" s="632"/>
      <c r="G13" s="632"/>
      <c r="H13" s="632"/>
      <c r="I13" s="55"/>
      <c r="J13" s="39"/>
    </row>
    <row r="14" spans="1:10" x14ac:dyDescent="0.2">
      <c r="A14" s="54"/>
      <c r="B14" s="637"/>
      <c r="C14" s="637"/>
      <c r="D14" s="637"/>
      <c r="E14" s="637"/>
      <c r="F14" s="637"/>
      <c r="G14" s="637"/>
      <c r="H14" s="637"/>
      <c r="I14" s="55"/>
      <c r="J14" s="39"/>
    </row>
    <row r="15" spans="1:10" x14ac:dyDescent="0.2">
      <c r="A15" s="54"/>
      <c r="B15" s="638"/>
      <c r="C15" s="638"/>
      <c r="D15" s="638"/>
      <c r="E15" s="638"/>
      <c r="F15" s="638"/>
      <c r="G15" s="638"/>
      <c r="H15" s="638"/>
      <c r="I15" s="55"/>
      <c r="J15" s="39"/>
    </row>
    <row r="18" spans="1:10" x14ac:dyDescent="0.2">
      <c r="A18" s="56" t="s">
        <v>233</v>
      </c>
      <c r="B18" s="632" t="s">
        <v>234</v>
      </c>
      <c r="C18" s="632"/>
      <c r="D18" s="632"/>
      <c r="E18" s="632"/>
      <c r="F18" s="646"/>
      <c r="G18" s="646"/>
      <c r="H18" s="646"/>
      <c r="I18" s="55"/>
      <c r="J18" s="39"/>
    </row>
    <row r="19" spans="1:10" x14ac:dyDescent="0.2">
      <c r="A19" s="56"/>
      <c r="B19" s="84"/>
      <c r="C19" s="84"/>
      <c r="D19" s="84"/>
      <c r="E19" s="84"/>
      <c r="F19" s="99"/>
      <c r="G19" s="99"/>
      <c r="H19" s="99"/>
      <c r="I19" s="55"/>
      <c r="J19" s="39"/>
    </row>
    <row r="20" spans="1:10" x14ac:dyDescent="0.2">
      <c r="A20" s="54"/>
      <c r="B20" s="632" t="s">
        <v>235</v>
      </c>
      <c r="C20" s="640"/>
      <c r="D20" s="640"/>
      <c r="E20" s="640"/>
      <c r="F20" s="579"/>
      <c r="G20" s="637"/>
      <c r="H20" s="637"/>
      <c r="I20" s="79"/>
      <c r="J20" s="39"/>
    </row>
    <row r="21" spans="1:10" x14ac:dyDescent="0.2">
      <c r="A21" s="54"/>
      <c r="B21" s="579"/>
      <c r="C21" s="579"/>
      <c r="D21" s="579"/>
      <c r="E21" s="579"/>
      <c r="F21" s="579"/>
      <c r="G21" s="579"/>
      <c r="H21" s="579"/>
      <c r="I21" s="76"/>
      <c r="J21" s="39"/>
    </row>
    <row r="22" spans="1:10" x14ac:dyDescent="0.2">
      <c r="A22" s="54"/>
      <c r="B22" s="99"/>
      <c r="C22" s="99"/>
      <c r="D22" s="99"/>
      <c r="E22" s="99"/>
      <c r="F22" s="99"/>
      <c r="G22" s="99"/>
      <c r="H22" s="99"/>
      <c r="I22" s="55"/>
      <c r="J22" s="39"/>
    </row>
    <row r="23" spans="1:10" x14ac:dyDescent="0.2">
      <c r="A23" s="54"/>
      <c r="B23" s="99"/>
      <c r="C23" s="99"/>
      <c r="D23" s="99"/>
      <c r="E23" s="99"/>
      <c r="F23" s="99"/>
      <c r="G23" s="99"/>
      <c r="H23" s="99"/>
      <c r="I23" s="55"/>
      <c r="J23" s="39"/>
    </row>
    <row r="24" spans="1:10" x14ac:dyDescent="0.2">
      <c r="A24" s="297" t="s">
        <v>474</v>
      </c>
      <c r="B24" s="634" t="s">
        <v>473</v>
      </c>
      <c r="C24" s="634"/>
      <c r="D24" s="634"/>
      <c r="E24" s="634"/>
      <c r="F24" s="634"/>
      <c r="G24" s="91"/>
      <c r="H24" s="97"/>
      <c r="I24" s="55"/>
      <c r="J24" s="39"/>
    </row>
    <row r="25" spans="1:10" x14ac:dyDescent="0.2">
      <c r="A25" s="56"/>
      <c r="B25" s="634"/>
      <c r="C25" s="634"/>
      <c r="D25" s="634"/>
      <c r="E25" s="634"/>
      <c r="F25" s="634"/>
      <c r="G25" s="99"/>
      <c r="H25" s="99"/>
      <c r="I25" s="55"/>
      <c r="J25" s="39"/>
    </row>
    <row r="26" spans="1:10" x14ac:dyDescent="0.2">
      <c r="A26" s="54"/>
      <c r="B26" s="100"/>
      <c r="C26" s="100"/>
      <c r="D26" s="100"/>
      <c r="E26" s="100"/>
      <c r="F26" s="100"/>
      <c r="G26" s="100"/>
      <c r="H26" s="100"/>
      <c r="I26" s="76"/>
      <c r="J26" s="39"/>
    </row>
    <row r="27" spans="1:10" x14ac:dyDescent="0.2">
      <c r="A27" s="54"/>
      <c r="B27" s="100"/>
      <c r="C27" s="100"/>
      <c r="D27" s="100"/>
      <c r="E27" s="100"/>
      <c r="F27" s="100"/>
      <c r="G27" s="100"/>
      <c r="H27" s="100"/>
      <c r="I27" s="76"/>
      <c r="J27" s="39"/>
    </row>
    <row r="28" spans="1:10" s="39" customFormat="1" x14ac:dyDescent="0.2">
      <c r="A28" s="297" t="s">
        <v>475</v>
      </c>
      <c r="B28" s="634" t="s">
        <v>480</v>
      </c>
      <c r="C28" s="634"/>
      <c r="D28" s="634"/>
      <c r="E28" s="634"/>
      <c r="F28" s="634"/>
      <c r="G28" s="634"/>
      <c r="H28" s="101"/>
    </row>
    <row r="29" spans="1:10" s="39" customFormat="1" x14ac:dyDescent="0.2">
      <c r="A29" s="54"/>
      <c r="B29" s="102"/>
      <c r="C29" s="102"/>
      <c r="D29" s="102"/>
      <c r="E29" s="102"/>
      <c r="F29" s="102"/>
      <c r="G29" s="102"/>
      <c r="H29" s="101"/>
    </row>
    <row r="30" spans="1:10" x14ac:dyDescent="0.2">
      <c r="A30" s="54"/>
      <c r="B30" s="101"/>
      <c r="C30" s="650" t="s">
        <v>479</v>
      </c>
      <c r="D30" s="650"/>
      <c r="E30" s="650"/>
      <c r="F30" s="311"/>
      <c r="G30" s="101"/>
      <c r="H30" s="101"/>
      <c r="I30" s="39"/>
    </row>
    <row r="31" spans="1:10" ht="13.15" customHeight="1" x14ac:dyDescent="0.2">
      <c r="A31" s="54"/>
      <c r="B31" s="101"/>
      <c r="C31" s="650" t="s">
        <v>481</v>
      </c>
      <c r="D31" s="650"/>
      <c r="E31" s="650"/>
      <c r="F31" s="305"/>
      <c r="G31" s="103"/>
      <c r="H31" s="103"/>
      <c r="I31" s="39"/>
    </row>
    <row r="32" spans="1:10" x14ac:dyDescent="0.2">
      <c r="A32" s="54"/>
      <c r="B32" s="64"/>
      <c r="C32" s="650" t="s">
        <v>482</v>
      </c>
      <c r="D32" s="650"/>
      <c r="E32" s="650"/>
      <c r="F32" s="306"/>
      <c r="G32" s="64"/>
      <c r="H32" s="64"/>
      <c r="I32" s="39"/>
    </row>
    <row r="33" spans="1:10" ht="13.15" customHeight="1" x14ac:dyDescent="0.2">
      <c r="A33" s="54"/>
      <c r="B33" s="97"/>
      <c r="C33" s="650" t="s">
        <v>483</v>
      </c>
      <c r="D33" s="650"/>
      <c r="E33" s="650"/>
      <c r="F33" s="307"/>
      <c r="G33" s="97"/>
      <c r="H33" s="97"/>
      <c r="I33" s="39"/>
    </row>
    <row r="34" spans="1:10" ht="13.15" customHeight="1" x14ac:dyDescent="0.2">
      <c r="A34" s="54"/>
      <c r="B34" s="97"/>
      <c r="C34" s="650" t="s">
        <v>484</v>
      </c>
      <c r="D34" s="650"/>
      <c r="E34" s="650"/>
      <c r="F34" s="307"/>
      <c r="G34" s="97"/>
      <c r="H34" s="97"/>
      <c r="I34" s="39"/>
    </row>
    <row r="35" spans="1:10" x14ac:dyDescent="0.2">
      <c r="A35" s="54"/>
      <c r="B35" s="94"/>
      <c r="C35" s="650" t="s">
        <v>485</v>
      </c>
      <c r="D35" s="650"/>
      <c r="E35" s="650"/>
      <c r="F35" s="308"/>
      <c r="G35" s="94"/>
      <c r="H35" s="94"/>
      <c r="I35" s="39"/>
    </row>
    <row r="36" spans="1:10" x14ac:dyDescent="0.2">
      <c r="A36" s="54"/>
      <c r="B36" s="94"/>
      <c r="C36" s="650" t="s">
        <v>486</v>
      </c>
      <c r="D36" s="650"/>
      <c r="E36" s="650"/>
      <c r="F36" s="308"/>
      <c r="G36" s="94"/>
      <c r="H36" s="94"/>
      <c r="I36" s="39"/>
    </row>
    <row r="37" spans="1:10" x14ac:dyDescent="0.2">
      <c r="A37" s="27"/>
      <c r="C37" s="650" t="s">
        <v>487</v>
      </c>
      <c r="D37" s="650"/>
      <c r="E37" s="650"/>
      <c r="F37" s="309"/>
      <c r="I37" s="104"/>
      <c r="J37" s="104"/>
    </row>
    <row r="38" spans="1:10" x14ac:dyDescent="0.2">
      <c r="A38" s="68"/>
      <c r="B38" s="107"/>
      <c r="C38" s="650" t="s">
        <v>488</v>
      </c>
      <c r="D38" s="650"/>
      <c r="E38" s="650"/>
      <c r="F38" s="310"/>
      <c r="G38" s="107"/>
      <c r="H38" s="107"/>
      <c r="I38" s="104"/>
      <c r="J38" s="104"/>
    </row>
    <row r="39" spans="1:10" x14ac:dyDescent="0.2">
      <c r="B39" s="105"/>
      <c r="C39" s="655"/>
      <c r="D39" s="655"/>
      <c r="E39" s="105"/>
      <c r="F39" s="105"/>
      <c r="G39" s="105"/>
      <c r="H39" s="105"/>
      <c r="I39" s="104"/>
      <c r="J39" s="104"/>
    </row>
    <row r="40" spans="1:10" x14ac:dyDescent="0.2">
      <c r="A40" s="312" t="s">
        <v>476</v>
      </c>
      <c r="B40" s="654" t="s">
        <v>477</v>
      </c>
      <c r="C40" s="654"/>
      <c r="D40" s="654"/>
      <c r="E40" s="654"/>
      <c r="F40" s="654"/>
      <c r="G40" s="654"/>
      <c r="H40" s="654"/>
      <c r="I40" s="96"/>
      <c r="J40" s="96"/>
    </row>
    <row r="41" spans="1:10" x14ac:dyDescent="0.2">
      <c r="A41" s="54"/>
      <c r="B41" s="97"/>
      <c r="C41" s="97"/>
      <c r="D41" s="97"/>
      <c r="E41" s="97"/>
      <c r="F41" s="97"/>
      <c r="G41" s="97"/>
      <c r="H41" s="97"/>
      <c r="I41" s="96"/>
      <c r="J41" s="96"/>
    </row>
    <row r="42" spans="1:10" x14ac:dyDescent="0.2">
      <c r="A42" s="54"/>
      <c r="B42" s="39"/>
      <c r="C42" s="39"/>
      <c r="D42" s="39"/>
      <c r="E42" s="39"/>
      <c r="F42" s="39"/>
      <c r="G42" s="39"/>
      <c r="H42" s="39"/>
      <c r="I42" s="39"/>
      <c r="J42" s="39"/>
    </row>
    <row r="43" spans="1:10" x14ac:dyDescent="0.2">
      <c r="A43" s="312" t="s">
        <v>478</v>
      </c>
      <c r="B43" s="656" t="s">
        <v>238</v>
      </c>
      <c r="C43" s="651"/>
      <c r="D43" s="651"/>
      <c r="E43" s="651"/>
      <c r="F43" s="651"/>
      <c r="G43" s="651"/>
      <c r="H43" s="651"/>
      <c r="I43" s="96"/>
      <c r="J43" s="96"/>
    </row>
    <row r="44" spans="1:10" x14ac:dyDescent="0.2">
      <c r="B44" s="637"/>
      <c r="C44" s="637"/>
      <c r="D44" s="637"/>
      <c r="E44" s="637"/>
      <c r="F44" s="637"/>
      <c r="G44" s="637"/>
      <c r="H44" s="637"/>
      <c r="I44" s="96"/>
      <c r="J44" s="96"/>
    </row>
    <row r="45" spans="1:10" x14ac:dyDescent="0.2">
      <c r="B45" s="638"/>
      <c r="C45" s="638"/>
      <c r="D45" s="638"/>
      <c r="E45" s="638"/>
      <c r="F45" s="638"/>
      <c r="G45" s="638"/>
      <c r="H45" s="638"/>
      <c r="I45" s="96"/>
      <c r="J45" s="96"/>
    </row>
    <row r="48" spans="1:10" ht="13.15" customHeight="1" x14ac:dyDescent="0.2">
      <c r="A48" s="312" t="s">
        <v>236</v>
      </c>
      <c r="B48" s="653" t="s">
        <v>489</v>
      </c>
      <c r="C48" s="653"/>
      <c r="D48" s="653"/>
      <c r="E48" s="653"/>
      <c r="F48" s="653"/>
      <c r="G48" s="313"/>
      <c r="H48" s="313"/>
    </row>
    <row r="49" spans="1:8" x14ac:dyDescent="0.2">
      <c r="B49" s="653"/>
      <c r="C49" s="653"/>
      <c r="D49" s="653"/>
      <c r="E49" s="653"/>
      <c r="F49" s="653"/>
      <c r="G49" s="313"/>
      <c r="H49" s="313"/>
    </row>
    <row r="50" spans="1:8" x14ac:dyDescent="0.2">
      <c r="B50" s="653"/>
      <c r="C50" s="653"/>
      <c r="D50" s="653"/>
      <c r="E50" s="653"/>
      <c r="F50" s="653"/>
      <c r="G50" s="313"/>
      <c r="H50" s="313"/>
    </row>
    <row r="53" spans="1:8" x14ac:dyDescent="0.2">
      <c r="A53" s="70" t="s">
        <v>237</v>
      </c>
      <c r="B53" s="652" t="s">
        <v>491</v>
      </c>
      <c r="C53" s="653"/>
      <c r="D53" s="653"/>
      <c r="E53" s="653"/>
      <c r="F53" s="653"/>
      <c r="G53" s="653"/>
      <c r="H53" s="653"/>
    </row>
    <row r="54" spans="1:8" x14ac:dyDescent="0.2">
      <c r="B54" s="653"/>
      <c r="C54" s="653"/>
      <c r="D54" s="653"/>
      <c r="E54" s="653"/>
      <c r="F54" s="653"/>
      <c r="G54" s="653"/>
      <c r="H54" s="653"/>
    </row>
    <row r="55" spans="1:8" x14ac:dyDescent="0.2">
      <c r="B55" s="106"/>
      <c r="C55" s="106"/>
      <c r="D55" s="106"/>
      <c r="E55" s="106"/>
      <c r="F55" s="106"/>
      <c r="G55" s="106"/>
      <c r="H55" s="106"/>
    </row>
    <row r="56" spans="1:8" x14ac:dyDescent="0.2">
      <c r="B56" s="651" t="s">
        <v>240</v>
      </c>
      <c r="C56" s="651"/>
      <c r="D56" s="651"/>
      <c r="E56" s="651"/>
      <c r="F56" s="651"/>
      <c r="G56" s="651"/>
      <c r="H56" s="651"/>
    </row>
    <row r="57" spans="1:8" x14ac:dyDescent="0.2">
      <c r="B57" s="579"/>
      <c r="C57" s="637"/>
      <c r="D57" s="637"/>
      <c r="E57" s="637"/>
      <c r="F57" s="637"/>
      <c r="G57" s="637"/>
      <c r="H57" s="637"/>
    </row>
    <row r="58" spans="1:8" x14ac:dyDescent="0.2">
      <c r="B58" s="576"/>
      <c r="C58" s="638"/>
      <c r="D58" s="638"/>
      <c r="E58" s="638"/>
      <c r="F58" s="638"/>
      <c r="G58" s="638"/>
      <c r="H58" s="638"/>
    </row>
  </sheetData>
  <mergeCells count="38">
    <mergeCell ref="C38:E38"/>
    <mergeCell ref="B48:F50"/>
    <mergeCell ref="C39:D39"/>
    <mergeCell ref="C37:E37"/>
    <mergeCell ref="B43:H43"/>
    <mergeCell ref="B44:H44"/>
    <mergeCell ref="B45:H45"/>
    <mergeCell ref="B56:H56"/>
    <mergeCell ref="B57:H57"/>
    <mergeCell ref="B58:H58"/>
    <mergeCell ref="B53:H54"/>
    <mergeCell ref="B40:H40"/>
    <mergeCell ref="C34:E34"/>
    <mergeCell ref="C35:E35"/>
    <mergeCell ref="C36:E36"/>
    <mergeCell ref="B28:G28"/>
    <mergeCell ref="B20:E20"/>
    <mergeCell ref="F20:H20"/>
    <mergeCell ref="B21:H21"/>
    <mergeCell ref="B24:F25"/>
    <mergeCell ref="C30:E30"/>
    <mergeCell ref="C31:E31"/>
    <mergeCell ref="C32:E32"/>
    <mergeCell ref="C33:E33"/>
    <mergeCell ref="B18:E18"/>
    <mergeCell ref="F18:H18"/>
    <mergeCell ref="A1:D1"/>
    <mergeCell ref="A2:H2"/>
    <mergeCell ref="A3:H4"/>
    <mergeCell ref="B5:H5"/>
    <mergeCell ref="B9:E9"/>
    <mergeCell ref="F9:H9"/>
    <mergeCell ref="B10:E10"/>
    <mergeCell ref="F10:H10"/>
    <mergeCell ref="B13:H13"/>
    <mergeCell ref="B14:H14"/>
    <mergeCell ref="B15:H15"/>
    <mergeCell ref="E1:F1"/>
  </mergeCells>
  <pageMargins left="0.5" right="0.5" top="0.75" bottom="0.75" header="0.3" footer="0.3"/>
  <pageSetup paperSize="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5800" r:id="rId4" name="Check Box 24">
              <controlPr defaultSize="0" autoFill="0" autoLine="0" autoPict="0">
                <anchor moveWithCells="1">
                  <from>
                    <xdr:col>6</xdr:col>
                    <xdr:colOff>514350</xdr:colOff>
                    <xdr:row>6</xdr:row>
                    <xdr:rowOff>19050</xdr:rowOff>
                  </from>
                  <to>
                    <xdr:col>7</xdr:col>
                    <xdr:colOff>57150</xdr:colOff>
                    <xdr:row>7</xdr:row>
                    <xdr:rowOff>57150</xdr:rowOff>
                  </to>
                </anchor>
              </controlPr>
            </control>
          </mc:Choice>
        </mc:AlternateContent>
        <mc:AlternateContent xmlns:mc="http://schemas.openxmlformats.org/markup-compatibility/2006">
          <mc:Choice Requires="x14">
            <control shapeId="75801" r:id="rId5" name="Check Box 25">
              <controlPr defaultSize="0" autoFill="0" autoLine="0" autoPict="0">
                <anchor moveWithCells="1">
                  <from>
                    <xdr:col>6</xdr:col>
                    <xdr:colOff>171450</xdr:colOff>
                    <xdr:row>6</xdr:row>
                    <xdr:rowOff>19050</xdr:rowOff>
                  </from>
                  <to>
                    <xdr:col>6</xdr:col>
                    <xdr:colOff>647700</xdr:colOff>
                    <xdr:row>7</xdr:row>
                    <xdr:rowOff>57150</xdr:rowOff>
                  </to>
                </anchor>
              </controlPr>
            </control>
          </mc:Choice>
        </mc:AlternateContent>
        <mc:AlternateContent xmlns:mc="http://schemas.openxmlformats.org/markup-compatibility/2006">
          <mc:Choice Requires="x14">
            <control shapeId="75804" r:id="rId6" name="Check Box 28">
              <controlPr defaultSize="0" autoFill="0" autoLine="0" autoPict="0">
                <anchor moveWithCells="1">
                  <from>
                    <xdr:col>6</xdr:col>
                    <xdr:colOff>200025</xdr:colOff>
                    <xdr:row>16</xdr:row>
                    <xdr:rowOff>104775</xdr:rowOff>
                  </from>
                  <to>
                    <xdr:col>6</xdr:col>
                    <xdr:colOff>600075</xdr:colOff>
                    <xdr:row>18</xdr:row>
                    <xdr:rowOff>57150</xdr:rowOff>
                  </to>
                </anchor>
              </controlPr>
            </control>
          </mc:Choice>
        </mc:AlternateContent>
        <mc:AlternateContent xmlns:mc="http://schemas.openxmlformats.org/markup-compatibility/2006">
          <mc:Choice Requires="x14">
            <control shapeId="75805" r:id="rId7" name="Check Box 29">
              <controlPr defaultSize="0" autoFill="0" autoLine="0" autoPict="0">
                <anchor moveWithCells="1">
                  <from>
                    <xdr:col>6</xdr:col>
                    <xdr:colOff>533400</xdr:colOff>
                    <xdr:row>16</xdr:row>
                    <xdr:rowOff>95250</xdr:rowOff>
                  </from>
                  <to>
                    <xdr:col>7</xdr:col>
                    <xdr:colOff>57150</xdr:colOff>
                    <xdr:row>18</xdr:row>
                    <xdr:rowOff>47625</xdr:rowOff>
                  </to>
                </anchor>
              </controlPr>
            </control>
          </mc:Choice>
        </mc:AlternateContent>
        <mc:AlternateContent xmlns:mc="http://schemas.openxmlformats.org/markup-compatibility/2006">
          <mc:Choice Requires="x14">
            <control shapeId="75806" r:id="rId8" name="Check Box 30">
              <controlPr defaultSize="0" autoFill="0" autoLine="0" autoPict="0">
                <anchor moveWithCells="1">
                  <from>
                    <xdr:col>6</xdr:col>
                    <xdr:colOff>171450</xdr:colOff>
                    <xdr:row>22</xdr:row>
                    <xdr:rowOff>95250</xdr:rowOff>
                  </from>
                  <to>
                    <xdr:col>6</xdr:col>
                    <xdr:colOff>523875</xdr:colOff>
                    <xdr:row>24</xdr:row>
                    <xdr:rowOff>38100</xdr:rowOff>
                  </to>
                </anchor>
              </controlPr>
            </control>
          </mc:Choice>
        </mc:AlternateContent>
        <mc:AlternateContent xmlns:mc="http://schemas.openxmlformats.org/markup-compatibility/2006">
          <mc:Choice Requires="x14">
            <control shapeId="75807" r:id="rId9" name="Check Box 31">
              <controlPr defaultSize="0" autoFill="0" autoLine="0" autoPict="0">
                <anchor moveWithCells="1">
                  <from>
                    <xdr:col>6</xdr:col>
                    <xdr:colOff>523875</xdr:colOff>
                    <xdr:row>22</xdr:row>
                    <xdr:rowOff>95250</xdr:rowOff>
                  </from>
                  <to>
                    <xdr:col>7</xdr:col>
                    <xdr:colOff>57150</xdr:colOff>
                    <xdr:row>24</xdr:row>
                    <xdr:rowOff>38100</xdr:rowOff>
                  </to>
                </anchor>
              </controlPr>
            </control>
          </mc:Choice>
        </mc:AlternateContent>
        <mc:AlternateContent xmlns:mc="http://schemas.openxmlformats.org/markup-compatibility/2006">
          <mc:Choice Requires="x14">
            <control shapeId="75814" r:id="rId10" name="Check Box 38">
              <controlPr defaultSize="0" autoFill="0" autoLine="0" autoPict="0">
                <anchor moveWithCells="1">
                  <from>
                    <xdr:col>6</xdr:col>
                    <xdr:colOff>123825</xdr:colOff>
                    <xdr:row>48</xdr:row>
                    <xdr:rowOff>104775</xdr:rowOff>
                  </from>
                  <to>
                    <xdr:col>6</xdr:col>
                    <xdr:colOff>476250</xdr:colOff>
                    <xdr:row>50</xdr:row>
                    <xdr:rowOff>57150</xdr:rowOff>
                  </to>
                </anchor>
              </controlPr>
            </control>
          </mc:Choice>
        </mc:AlternateContent>
        <mc:AlternateContent xmlns:mc="http://schemas.openxmlformats.org/markup-compatibility/2006">
          <mc:Choice Requires="x14">
            <control shapeId="75815" r:id="rId11" name="Check Box 39">
              <controlPr defaultSize="0" autoFill="0" autoLine="0" autoPict="0">
                <anchor moveWithCells="1">
                  <from>
                    <xdr:col>6</xdr:col>
                    <xdr:colOff>552450</xdr:colOff>
                    <xdr:row>48</xdr:row>
                    <xdr:rowOff>114300</xdr:rowOff>
                  </from>
                  <to>
                    <xdr:col>7</xdr:col>
                    <xdr:colOff>76200</xdr:colOff>
                    <xdr:row>50</xdr:row>
                    <xdr:rowOff>57150</xdr:rowOff>
                  </to>
                </anchor>
              </controlPr>
            </control>
          </mc:Choice>
        </mc:AlternateContent>
        <mc:AlternateContent xmlns:mc="http://schemas.openxmlformats.org/markup-compatibility/2006">
          <mc:Choice Requires="x14">
            <control shapeId="75816" r:id="rId12" name="Check Box 40">
              <controlPr defaultSize="0" autoFill="0" autoLine="0" autoPict="0">
                <anchor moveWithCells="1">
                  <from>
                    <xdr:col>6</xdr:col>
                    <xdr:colOff>161925</xdr:colOff>
                    <xdr:row>52</xdr:row>
                    <xdr:rowOff>104775</xdr:rowOff>
                  </from>
                  <to>
                    <xdr:col>6</xdr:col>
                    <xdr:colOff>514350</xdr:colOff>
                    <xdr:row>54</xdr:row>
                    <xdr:rowOff>19050</xdr:rowOff>
                  </to>
                </anchor>
              </controlPr>
            </control>
          </mc:Choice>
        </mc:AlternateContent>
        <mc:AlternateContent xmlns:mc="http://schemas.openxmlformats.org/markup-compatibility/2006">
          <mc:Choice Requires="x14">
            <control shapeId="75817" r:id="rId13" name="Check Box 41">
              <controlPr defaultSize="0" autoFill="0" autoLine="0" autoPict="0">
                <anchor moveWithCells="1">
                  <from>
                    <xdr:col>6</xdr:col>
                    <xdr:colOff>542925</xdr:colOff>
                    <xdr:row>52</xdr:row>
                    <xdr:rowOff>104775</xdr:rowOff>
                  </from>
                  <to>
                    <xdr:col>7</xdr:col>
                    <xdr:colOff>95250</xdr:colOff>
                    <xdr:row>54</xdr:row>
                    <xdr:rowOff>19050</xdr:rowOff>
                  </to>
                </anchor>
              </controlPr>
            </control>
          </mc:Choice>
        </mc:AlternateContent>
        <mc:AlternateContent xmlns:mc="http://schemas.openxmlformats.org/markup-compatibility/2006">
          <mc:Choice Requires="x14">
            <control shapeId="75818" r:id="rId14" name="Check Box 42">
              <controlPr defaultSize="0" autoFill="0" autoLine="0" autoPict="0">
                <anchor moveWithCells="1">
                  <from>
                    <xdr:col>7</xdr:col>
                    <xdr:colOff>47625</xdr:colOff>
                    <xdr:row>52</xdr:row>
                    <xdr:rowOff>104775</xdr:rowOff>
                  </from>
                  <to>
                    <xdr:col>8</xdr:col>
                    <xdr:colOff>95250</xdr:colOff>
                    <xdr:row>54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39997558519241921"/>
  </sheetPr>
  <dimension ref="A1:J47"/>
  <sheetViews>
    <sheetView showGridLines="0" workbookViewId="0">
      <selection sqref="A1:D1"/>
    </sheetView>
  </sheetViews>
  <sheetFormatPr defaultColWidth="9.140625" defaultRowHeight="12.75" x14ac:dyDescent="0.2"/>
  <cols>
    <col min="1" max="1" width="4.7109375" style="70" customWidth="1"/>
    <col min="2" max="2" width="5.7109375" style="27" customWidth="1"/>
    <col min="3" max="3" width="9.140625" style="27"/>
    <col min="4" max="4" width="17.85546875" style="27" customWidth="1"/>
    <col min="5" max="5" width="18.85546875" style="27" customWidth="1"/>
    <col min="6" max="6" width="16.140625" style="27" customWidth="1"/>
    <col min="7" max="7" width="11.85546875" style="27" customWidth="1"/>
    <col min="8" max="8" width="6.28515625" style="27" customWidth="1"/>
    <col min="9" max="16384" width="9.140625" style="27"/>
  </cols>
  <sheetData>
    <row r="1" spans="1:10" x14ac:dyDescent="0.2">
      <c r="A1" s="620" t="s">
        <v>35</v>
      </c>
      <c r="B1" s="620"/>
      <c r="C1" s="620"/>
      <c r="D1" s="620"/>
      <c r="E1" s="396" t="str">
        <f>'Title Page'!$A$5</f>
        <v>Insert Date Here (MM/DD/YYYY)</v>
      </c>
      <c r="F1" s="396"/>
      <c r="G1" s="332"/>
      <c r="H1" s="37" t="s">
        <v>239</v>
      </c>
    </row>
    <row r="2" spans="1:10" x14ac:dyDescent="0.2">
      <c r="A2" s="486" t="str">
        <f>'Title Page'!$B$7</f>
        <v>Insert Company Name Here</v>
      </c>
      <c r="B2" s="487"/>
      <c r="C2" s="487"/>
      <c r="D2" s="487"/>
      <c r="E2" s="487"/>
      <c r="F2" s="487"/>
      <c r="G2" s="487"/>
      <c r="H2" s="487"/>
      <c r="I2" s="53"/>
    </row>
    <row r="3" spans="1:10" x14ac:dyDescent="0.2">
      <c r="A3" s="521" t="s">
        <v>194</v>
      </c>
      <c r="B3" s="522"/>
      <c r="C3" s="522"/>
      <c r="D3" s="522"/>
      <c r="E3" s="522"/>
      <c r="F3" s="522"/>
      <c r="G3" s="522"/>
      <c r="H3" s="523"/>
    </row>
    <row r="4" spans="1:10" x14ac:dyDescent="0.2">
      <c r="A4" s="524"/>
      <c r="B4" s="525"/>
      <c r="C4" s="525"/>
      <c r="D4" s="525"/>
      <c r="E4" s="525"/>
      <c r="F4" s="525"/>
      <c r="G4" s="525"/>
      <c r="H4" s="526"/>
    </row>
    <row r="5" spans="1:10" x14ac:dyDescent="0.2">
      <c r="A5" s="54"/>
      <c r="B5" s="621"/>
      <c r="C5" s="621"/>
      <c r="D5" s="621"/>
      <c r="E5" s="621"/>
      <c r="F5" s="621"/>
      <c r="G5" s="621"/>
      <c r="H5" s="621"/>
      <c r="I5" s="39"/>
    </row>
    <row r="6" spans="1:10" ht="12.75" customHeight="1" x14ac:dyDescent="0.2">
      <c r="A6" s="70" t="s">
        <v>492</v>
      </c>
      <c r="B6" s="657" t="s">
        <v>493</v>
      </c>
      <c r="C6" s="654"/>
      <c r="D6" s="654"/>
      <c r="E6" s="654"/>
      <c r="F6" s="654"/>
      <c r="G6" s="654"/>
      <c r="H6" s="654"/>
      <c r="I6" s="107"/>
      <c r="J6" s="107"/>
    </row>
    <row r="7" spans="1:10" x14ac:dyDescent="0.2">
      <c r="B7" s="654"/>
      <c r="C7" s="654"/>
      <c r="D7" s="654"/>
      <c r="E7" s="654"/>
      <c r="F7" s="654"/>
      <c r="G7" s="654"/>
      <c r="H7" s="654"/>
      <c r="I7" s="107"/>
      <c r="J7" s="107"/>
    </row>
    <row r="8" spans="1:10" x14ac:dyDescent="0.2">
      <c r="B8" s="107"/>
      <c r="C8" s="107"/>
      <c r="D8" s="107"/>
      <c r="E8" s="107"/>
      <c r="F8" s="107"/>
      <c r="G8" s="107"/>
      <c r="H8" s="107"/>
      <c r="I8" s="107"/>
      <c r="J8" s="107"/>
    </row>
    <row r="9" spans="1:10" ht="13.5" thickBot="1" x14ac:dyDescent="0.25">
      <c r="B9" s="107"/>
      <c r="C9" s="107"/>
      <c r="D9" s="107"/>
      <c r="E9" s="107"/>
      <c r="F9" s="107"/>
      <c r="G9" s="107"/>
      <c r="H9" s="107"/>
      <c r="I9" s="107"/>
      <c r="J9" s="107"/>
    </row>
    <row r="10" spans="1:10" ht="12.75" customHeight="1" thickBot="1" x14ac:dyDescent="0.25">
      <c r="B10" s="658" t="s">
        <v>241</v>
      </c>
      <c r="C10" s="659"/>
      <c r="D10" s="108" t="s">
        <v>242</v>
      </c>
      <c r="E10" s="108" t="s">
        <v>243</v>
      </c>
      <c r="F10" s="108" t="s">
        <v>244</v>
      </c>
      <c r="G10" s="659" t="s">
        <v>245</v>
      </c>
      <c r="H10" s="660"/>
      <c r="I10" s="104"/>
      <c r="J10" s="104"/>
    </row>
    <row r="11" spans="1:10" x14ac:dyDescent="0.2">
      <c r="B11" s="661"/>
      <c r="C11" s="662"/>
      <c r="D11" s="109"/>
      <c r="E11" s="109"/>
      <c r="F11" s="110"/>
      <c r="G11" s="663"/>
      <c r="H11" s="664"/>
      <c r="I11" s="104"/>
      <c r="J11" s="104"/>
    </row>
    <row r="12" spans="1:10" x14ac:dyDescent="0.2">
      <c r="B12" s="665"/>
      <c r="C12" s="666"/>
      <c r="D12" s="111"/>
      <c r="E12" s="111"/>
      <c r="F12" s="112"/>
      <c r="G12" s="667"/>
      <c r="H12" s="668"/>
      <c r="I12" s="104"/>
      <c r="J12" s="104"/>
    </row>
    <row r="13" spans="1:10" x14ac:dyDescent="0.2">
      <c r="B13" s="665"/>
      <c r="C13" s="666"/>
      <c r="D13" s="111"/>
      <c r="E13" s="111"/>
      <c r="F13" s="112"/>
      <c r="G13" s="667"/>
      <c r="H13" s="668"/>
      <c r="I13" s="104"/>
      <c r="J13" s="104"/>
    </row>
    <row r="14" spans="1:10" x14ac:dyDescent="0.2">
      <c r="B14" s="665"/>
      <c r="C14" s="666"/>
      <c r="D14" s="111"/>
      <c r="E14" s="111"/>
      <c r="F14" s="112"/>
      <c r="G14" s="667"/>
      <c r="H14" s="668"/>
      <c r="I14" s="104"/>
      <c r="J14" s="104"/>
    </row>
    <row r="15" spans="1:10" ht="13.5" thickBot="1" x14ac:dyDescent="0.25">
      <c r="B15" s="669"/>
      <c r="C15" s="670"/>
      <c r="D15" s="113"/>
      <c r="E15" s="113"/>
      <c r="F15" s="114"/>
      <c r="G15" s="671"/>
      <c r="H15" s="672"/>
      <c r="I15" s="104"/>
      <c r="J15" s="104"/>
    </row>
    <row r="16" spans="1:10" ht="13.5" thickBot="1" x14ac:dyDescent="0.25">
      <c r="B16" s="673">
        <f>SUM(B11:C15)</f>
        <v>0</v>
      </c>
      <c r="C16" s="674"/>
      <c r="D16" s="675" t="s">
        <v>246</v>
      </c>
      <c r="E16" s="676"/>
      <c r="F16" s="676"/>
      <c r="G16" s="115"/>
      <c r="H16" s="115"/>
      <c r="I16" s="104"/>
      <c r="J16" s="104"/>
    </row>
    <row r="17" spans="1:10" x14ac:dyDescent="0.2">
      <c r="B17" s="115"/>
      <c r="C17" s="115"/>
      <c r="D17" s="115"/>
      <c r="E17" s="115"/>
      <c r="F17" s="115"/>
      <c r="G17" s="115"/>
      <c r="H17" s="115"/>
      <c r="I17" s="104"/>
      <c r="J17" s="104"/>
    </row>
    <row r="18" spans="1:10" x14ac:dyDescent="0.2">
      <c r="B18" s="657" t="s">
        <v>247</v>
      </c>
      <c r="C18" s="654"/>
      <c r="D18" s="654"/>
      <c r="E18" s="654"/>
      <c r="F18" s="654"/>
      <c r="G18" s="115"/>
      <c r="H18" s="115"/>
      <c r="I18" s="104"/>
      <c r="J18" s="104"/>
    </row>
    <row r="19" spans="1:10" x14ac:dyDescent="0.2">
      <c r="B19" s="104"/>
      <c r="C19" s="104"/>
      <c r="D19" s="104"/>
      <c r="E19" s="104"/>
      <c r="F19" s="104"/>
      <c r="G19" s="104"/>
      <c r="H19" s="104"/>
      <c r="I19" s="104"/>
      <c r="J19" s="104"/>
    </row>
    <row r="20" spans="1:10" x14ac:dyDescent="0.2">
      <c r="B20" s="104"/>
      <c r="C20" s="104"/>
      <c r="D20" s="104"/>
      <c r="E20" s="104"/>
      <c r="F20" s="104"/>
      <c r="G20" s="104"/>
      <c r="H20" s="104"/>
      <c r="I20" s="104"/>
      <c r="J20" s="104"/>
    </row>
    <row r="21" spans="1:10" x14ac:dyDescent="0.2">
      <c r="A21" s="54" t="s">
        <v>494</v>
      </c>
      <c r="B21" s="634" t="s">
        <v>248</v>
      </c>
      <c r="C21" s="634"/>
      <c r="D21" s="634"/>
      <c r="E21" s="634"/>
      <c r="F21" s="634"/>
      <c r="G21" s="634"/>
      <c r="H21" s="634"/>
      <c r="I21" s="55"/>
      <c r="J21" s="39"/>
    </row>
    <row r="22" spans="1:10" s="39" customFormat="1" ht="13.5" thickBot="1" x14ac:dyDescent="0.25">
      <c r="A22" s="56"/>
      <c r="B22" s="84"/>
      <c r="C22" s="84"/>
      <c r="D22" s="84"/>
      <c r="E22" s="84"/>
      <c r="F22" s="84"/>
      <c r="G22" s="84"/>
      <c r="H22" s="84"/>
      <c r="I22" s="76"/>
    </row>
    <row r="23" spans="1:10" s="39" customFormat="1" ht="25.5" x14ac:dyDescent="0.2">
      <c r="A23" s="56"/>
      <c r="B23" s="677" t="s">
        <v>249</v>
      </c>
      <c r="C23" s="678"/>
      <c r="D23" s="116" t="s">
        <v>250</v>
      </c>
      <c r="E23" s="117" t="s">
        <v>251</v>
      </c>
      <c r="F23" s="84"/>
      <c r="G23" s="84"/>
      <c r="H23" s="84"/>
      <c r="I23" s="76"/>
    </row>
    <row r="24" spans="1:10" s="39" customFormat="1" x14ac:dyDescent="0.2">
      <c r="A24" s="56"/>
      <c r="B24" s="679">
        <f>B11</f>
        <v>0</v>
      </c>
      <c r="C24" s="680"/>
      <c r="D24" s="118"/>
      <c r="E24" s="119"/>
      <c r="F24" s="84"/>
      <c r="G24" s="84"/>
      <c r="H24" s="84"/>
      <c r="I24" s="76"/>
    </row>
    <row r="25" spans="1:10" s="39" customFormat="1" x14ac:dyDescent="0.2">
      <c r="A25" s="56"/>
      <c r="B25" s="679">
        <f>B12</f>
        <v>0</v>
      </c>
      <c r="C25" s="680"/>
      <c r="D25" s="118"/>
      <c r="E25" s="120"/>
      <c r="F25" s="84"/>
      <c r="G25" s="84"/>
      <c r="H25" s="84"/>
      <c r="I25" s="76"/>
    </row>
    <row r="26" spans="1:10" s="39" customFormat="1" x14ac:dyDescent="0.2">
      <c r="A26" s="56"/>
      <c r="B26" s="679">
        <f>B13</f>
        <v>0</v>
      </c>
      <c r="C26" s="680"/>
      <c r="D26" s="118"/>
      <c r="E26" s="120"/>
      <c r="F26" s="84"/>
      <c r="G26" s="84"/>
      <c r="H26" s="84"/>
      <c r="I26" s="76"/>
    </row>
    <row r="27" spans="1:10" s="39" customFormat="1" x14ac:dyDescent="0.2">
      <c r="A27" s="56"/>
      <c r="B27" s="679">
        <f>B14</f>
        <v>0</v>
      </c>
      <c r="C27" s="680"/>
      <c r="D27" s="118"/>
      <c r="E27" s="120"/>
      <c r="F27" s="84"/>
      <c r="G27" s="84"/>
      <c r="H27" s="84"/>
      <c r="I27" s="76"/>
    </row>
    <row r="28" spans="1:10" s="39" customFormat="1" ht="13.5" thickBot="1" x14ac:dyDescent="0.25">
      <c r="A28" s="56"/>
      <c r="B28" s="681">
        <f>B15</f>
        <v>0</v>
      </c>
      <c r="C28" s="682"/>
      <c r="D28" s="121"/>
      <c r="E28" s="122"/>
      <c r="F28" s="84"/>
      <c r="G28" s="84"/>
      <c r="H28" s="84"/>
      <c r="I28" s="76"/>
    </row>
    <row r="29" spans="1:10" s="39" customFormat="1" x14ac:dyDescent="0.2">
      <c r="A29" s="56"/>
      <c r="B29" s="84"/>
      <c r="C29" s="84"/>
      <c r="D29" s="84"/>
      <c r="E29" s="84"/>
      <c r="F29" s="84"/>
      <c r="G29" s="84"/>
      <c r="H29" s="84"/>
      <c r="I29" s="76"/>
    </row>
    <row r="30" spans="1:10" s="39" customFormat="1" x14ac:dyDescent="0.2">
      <c r="A30" s="56"/>
      <c r="B30" s="84"/>
      <c r="C30" s="84"/>
      <c r="D30" s="84"/>
      <c r="E30" s="84"/>
      <c r="F30" s="84"/>
      <c r="G30" s="84"/>
      <c r="H30" s="84"/>
      <c r="I30" s="76"/>
    </row>
    <row r="31" spans="1:10" ht="12.75" customHeight="1" x14ac:dyDescent="0.2">
      <c r="A31" s="54" t="s">
        <v>495</v>
      </c>
      <c r="B31" s="634" t="s">
        <v>490</v>
      </c>
      <c r="C31" s="634"/>
      <c r="D31" s="634"/>
      <c r="E31" s="634"/>
      <c r="F31" s="634"/>
      <c r="G31" s="634" t="s">
        <v>252</v>
      </c>
      <c r="H31" s="634"/>
      <c r="I31" s="55"/>
      <c r="J31" s="39"/>
    </row>
    <row r="32" spans="1:10" x14ac:dyDescent="0.2">
      <c r="A32" s="54"/>
      <c r="B32" s="586"/>
      <c r="C32" s="586"/>
      <c r="D32" s="586"/>
      <c r="E32" s="586"/>
      <c r="F32" s="586"/>
      <c r="G32" s="586"/>
      <c r="H32" s="586"/>
      <c r="I32" s="55"/>
      <c r="J32" s="39"/>
    </row>
    <row r="33" spans="1:10" s="39" customFormat="1" x14ac:dyDescent="0.2">
      <c r="A33" s="56"/>
      <c r="B33" s="586"/>
      <c r="C33" s="586"/>
      <c r="D33" s="586"/>
      <c r="E33" s="586"/>
      <c r="F33" s="586"/>
      <c r="G33" s="586"/>
      <c r="H33" s="586"/>
      <c r="I33" s="76"/>
    </row>
    <row r="34" spans="1:10" s="39" customFormat="1" x14ac:dyDescent="0.2">
      <c r="A34" s="56"/>
      <c r="B34" s="84"/>
      <c r="C34" s="84"/>
      <c r="D34" s="84"/>
      <c r="E34" s="84"/>
      <c r="F34" s="84"/>
      <c r="G34" s="84"/>
      <c r="H34" s="84"/>
      <c r="I34" s="76"/>
    </row>
    <row r="35" spans="1:10" s="39" customFormat="1" x14ac:dyDescent="0.2">
      <c r="A35" s="56"/>
      <c r="B35" s="84"/>
      <c r="C35" s="84"/>
      <c r="D35" s="84"/>
      <c r="E35" s="84"/>
      <c r="F35" s="84"/>
      <c r="G35" s="84"/>
      <c r="H35" s="84"/>
      <c r="I35" s="76"/>
    </row>
    <row r="36" spans="1:10" ht="12.75" customHeight="1" x14ac:dyDescent="0.2">
      <c r="B36" s="315"/>
      <c r="C36" s="315"/>
      <c r="D36" s="315"/>
      <c r="E36" s="315"/>
      <c r="F36" s="315"/>
      <c r="G36" s="315"/>
      <c r="H36" s="315"/>
      <c r="I36" s="107"/>
      <c r="J36" s="107"/>
    </row>
    <row r="37" spans="1:10" x14ac:dyDescent="0.2">
      <c r="B37" s="315"/>
      <c r="C37" s="315"/>
      <c r="D37" s="315"/>
      <c r="E37" s="315"/>
      <c r="F37" s="315"/>
      <c r="G37" s="315"/>
      <c r="H37" s="315"/>
      <c r="I37" s="107"/>
      <c r="J37" s="107"/>
    </row>
    <row r="38" spans="1:10" x14ac:dyDescent="0.2">
      <c r="B38" s="315"/>
      <c r="C38" s="315"/>
      <c r="D38" s="315"/>
      <c r="E38" s="315"/>
      <c r="F38" s="315"/>
      <c r="G38" s="315"/>
      <c r="H38" s="315"/>
      <c r="I38" s="107"/>
      <c r="J38" s="107"/>
    </row>
    <row r="39" spans="1:10" x14ac:dyDescent="0.2">
      <c r="B39" s="316"/>
      <c r="C39" s="317"/>
      <c r="D39" s="317"/>
      <c r="E39" s="317"/>
      <c r="F39" s="317"/>
      <c r="G39" s="317"/>
      <c r="H39" s="317"/>
      <c r="I39" s="104"/>
      <c r="J39" s="104"/>
    </row>
    <row r="42" spans="1:10" x14ac:dyDescent="0.2">
      <c r="B42" s="153"/>
      <c r="C42" s="153"/>
      <c r="D42" s="153"/>
      <c r="E42" s="153"/>
      <c r="F42" s="153"/>
      <c r="G42" s="153"/>
      <c r="H42" s="153"/>
    </row>
    <row r="43" spans="1:10" x14ac:dyDescent="0.2">
      <c r="B43" s="153"/>
      <c r="C43" s="153"/>
      <c r="D43" s="153"/>
    </row>
    <row r="45" spans="1:10" x14ac:dyDescent="0.2">
      <c r="B45" s="153"/>
      <c r="C45" s="314"/>
      <c r="D45" s="314"/>
      <c r="E45" s="314"/>
      <c r="F45" s="314"/>
      <c r="G45" s="314"/>
      <c r="H45" s="314"/>
    </row>
    <row r="46" spans="1:10" x14ac:dyDescent="0.2">
      <c r="B46" s="64"/>
      <c r="C46" s="64"/>
      <c r="D46" s="64"/>
      <c r="E46" s="64"/>
      <c r="F46" s="64"/>
      <c r="G46" s="64"/>
      <c r="H46" s="64"/>
    </row>
    <row r="47" spans="1:10" x14ac:dyDescent="0.2">
      <c r="B47" s="64"/>
      <c r="C47" s="64"/>
      <c r="D47" s="64"/>
      <c r="E47" s="64"/>
      <c r="F47" s="64"/>
      <c r="G47" s="64"/>
      <c r="H47" s="64"/>
    </row>
  </sheetData>
  <mergeCells count="32">
    <mergeCell ref="B33:H33"/>
    <mergeCell ref="B18:F18"/>
    <mergeCell ref="B21:H21"/>
    <mergeCell ref="B23:C23"/>
    <mergeCell ref="B24:C24"/>
    <mergeCell ref="B25:C25"/>
    <mergeCell ref="B26:C26"/>
    <mergeCell ref="B27:C27"/>
    <mergeCell ref="B28:C28"/>
    <mergeCell ref="B31:F31"/>
    <mergeCell ref="G31:H31"/>
    <mergeCell ref="B32:H32"/>
    <mergeCell ref="B14:C14"/>
    <mergeCell ref="G14:H14"/>
    <mergeCell ref="B15:C15"/>
    <mergeCell ref="G15:H15"/>
    <mergeCell ref="B16:C16"/>
    <mergeCell ref="D16:F16"/>
    <mergeCell ref="B11:C11"/>
    <mergeCell ref="G11:H11"/>
    <mergeCell ref="B12:C12"/>
    <mergeCell ref="G12:H12"/>
    <mergeCell ref="B13:C13"/>
    <mergeCell ref="G13:H13"/>
    <mergeCell ref="B6:H7"/>
    <mergeCell ref="B10:C10"/>
    <mergeCell ref="G10:H10"/>
    <mergeCell ref="A1:D1"/>
    <mergeCell ref="A2:H2"/>
    <mergeCell ref="A3:H4"/>
    <mergeCell ref="B5:H5"/>
    <mergeCell ref="E1:F1"/>
  </mergeCells>
  <pageMargins left="0.5" right="0.5" top="0.75" bottom="0.75" header="0.3" footer="0.3"/>
  <pageSetup paperSize="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1</xdr:col>
                    <xdr:colOff>38100</xdr:colOff>
                    <xdr:row>7</xdr:row>
                    <xdr:rowOff>28575</xdr:rowOff>
                  </from>
                  <to>
                    <xdr:col>2</xdr:col>
                    <xdr:colOff>400050</xdr:colOff>
                    <xdr:row>8</xdr:row>
                    <xdr:rowOff>76200</xdr:rowOff>
                  </to>
                </anchor>
              </controlPr>
            </control>
          </mc:Choice>
        </mc:AlternateContent>
        <mc:AlternateContent xmlns:mc="http://schemas.openxmlformats.org/markup-compatibility/2006">
          <mc:Choice Requires="x14">
            <control shapeId="76804" r:id="rId5" name="Check Box 4">
              <controlPr defaultSize="0" autoFill="0" autoLine="0" autoPict="0">
                <anchor moveWithCells="1">
                  <from>
                    <xdr:col>5</xdr:col>
                    <xdr:colOff>104775</xdr:colOff>
                    <xdr:row>29</xdr:row>
                    <xdr:rowOff>95250</xdr:rowOff>
                  </from>
                  <to>
                    <xdr:col>5</xdr:col>
                    <xdr:colOff>457200</xdr:colOff>
                    <xdr:row>31</xdr:row>
                    <xdr:rowOff>19050</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5</xdr:col>
                    <xdr:colOff>466725</xdr:colOff>
                    <xdr:row>29</xdr:row>
                    <xdr:rowOff>95250</xdr:rowOff>
                  </from>
                  <to>
                    <xdr:col>5</xdr:col>
                    <xdr:colOff>628650</xdr:colOff>
                    <xdr:row>31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Q26"/>
  <sheetViews>
    <sheetView showGridLines="0" workbookViewId="0">
      <selection sqref="A1:F1"/>
    </sheetView>
  </sheetViews>
  <sheetFormatPr defaultColWidth="8.85546875" defaultRowHeight="12.75" x14ac:dyDescent="0.2"/>
  <cols>
    <col min="1" max="1" width="3.140625" style="27" customWidth="1"/>
    <col min="2" max="6" width="8.85546875" style="27"/>
    <col min="7" max="7" width="4.7109375" style="27" customWidth="1"/>
    <col min="8" max="8" width="14.140625" style="27" customWidth="1"/>
    <col min="9" max="9" width="0.42578125" style="27" customWidth="1"/>
    <col min="10" max="11" width="12.28515625" style="27" customWidth="1"/>
    <col min="12" max="12" width="0.42578125" style="27" customWidth="1"/>
    <col min="13" max="14" width="12.28515625" style="27" customWidth="1"/>
    <col min="15" max="15" width="14" style="27" customWidth="1"/>
    <col min="16" max="16" width="14.7109375" style="27" customWidth="1"/>
    <col min="17" max="17" width="13.7109375" style="27" customWidth="1"/>
    <col min="18" max="16384" width="8.85546875" style="27"/>
  </cols>
  <sheetData>
    <row r="1" spans="1:17" x14ac:dyDescent="0.2">
      <c r="A1" s="685" t="s">
        <v>35</v>
      </c>
      <c r="B1" s="685"/>
      <c r="C1" s="686"/>
      <c r="D1" s="686"/>
      <c r="E1" s="686"/>
      <c r="F1" s="686"/>
      <c r="G1" s="687" t="str">
        <f>'Title Page'!$A$5</f>
        <v>Insert Date Here (MM/DD/YYYY)</v>
      </c>
      <c r="H1" s="687"/>
      <c r="I1" s="687"/>
      <c r="J1" s="687"/>
      <c r="K1" s="334"/>
      <c r="L1" s="334"/>
      <c r="M1" s="334"/>
      <c r="N1" s="334"/>
      <c r="O1" s="334"/>
      <c r="P1" s="334"/>
      <c r="Q1" s="123" t="s">
        <v>253</v>
      </c>
    </row>
    <row r="2" spans="1:17" ht="13.5" thickBot="1" x14ac:dyDescent="0.25">
      <c r="A2" s="688" t="str">
        <f>'Title Page'!$B$7</f>
        <v>Insert Company Name Here</v>
      </c>
      <c r="B2" s="688"/>
      <c r="C2" s="689"/>
      <c r="D2" s="689"/>
      <c r="E2" s="689"/>
      <c r="F2" s="689"/>
      <c r="G2" s="689"/>
      <c r="H2" s="689"/>
      <c r="I2" s="689"/>
      <c r="J2" s="689"/>
      <c r="K2" s="689"/>
      <c r="L2" s="689"/>
      <c r="M2" s="689"/>
      <c r="N2" s="690"/>
      <c r="O2" s="690"/>
      <c r="P2" s="690"/>
      <c r="Q2" s="690"/>
    </row>
    <row r="3" spans="1:17" ht="13.5" thickTop="1" x14ac:dyDescent="0.2">
      <c r="A3" s="691" t="s">
        <v>46</v>
      </c>
      <c r="B3" s="692"/>
      <c r="C3" s="693"/>
      <c r="D3" s="693"/>
      <c r="E3" s="693"/>
      <c r="F3" s="693"/>
      <c r="G3" s="693"/>
      <c r="H3" s="693"/>
      <c r="I3" s="693"/>
      <c r="J3" s="693"/>
      <c r="K3" s="693"/>
      <c r="L3" s="693"/>
      <c r="M3" s="693"/>
      <c r="N3" s="693"/>
      <c r="O3" s="693"/>
      <c r="P3" s="693"/>
      <c r="Q3" s="694"/>
    </row>
    <row r="4" spans="1:17" ht="13.5" thickBot="1" x14ac:dyDescent="0.25">
      <c r="A4" s="695"/>
      <c r="B4" s="696"/>
      <c r="C4" s="696"/>
      <c r="D4" s="696"/>
      <c r="E4" s="696"/>
      <c r="F4" s="696"/>
      <c r="G4" s="696"/>
      <c r="H4" s="696"/>
      <c r="I4" s="696"/>
      <c r="J4" s="696"/>
      <c r="K4" s="696"/>
      <c r="L4" s="696"/>
      <c r="M4" s="696"/>
      <c r="N4" s="696"/>
      <c r="O4" s="696"/>
      <c r="P4" s="696"/>
      <c r="Q4" s="697"/>
    </row>
    <row r="5" spans="1:17" ht="13.5" thickTop="1" x14ac:dyDescent="0.2">
      <c r="A5" s="698" t="s">
        <v>254</v>
      </c>
      <c r="B5" s="699"/>
      <c r="C5" s="700"/>
      <c r="D5" s="700"/>
      <c r="E5" s="700"/>
      <c r="F5" s="700"/>
      <c r="G5" s="700"/>
      <c r="H5" s="702" t="s">
        <v>255</v>
      </c>
      <c r="I5" s="703"/>
      <c r="J5" s="704"/>
      <c r="K5" s="702" t="s">
        <v>256</v>
      </c>
      <c r="L5" s="700"/>
      <c r="M5" s="711"/>
      <c r="N5" s="715" t="s">
        <v>257</v>
      </c>
      <c r="O5" s="715" t="s">
        <v>258</v>
      </c>
      <c r="P5" s="715" t="s">
        <v>259</v>
      </c>
      <c r="Q5" s="715" t="s">
        <v>260</v>
      </c>
    </row>
    <row r="6" spans="1:17" x14ac:dyDescent="0.2">
      <c r="A6" s="701"/>
      <c r="B6" s="700"/>
      <c r="C6" s="700"/>
      <c r="D6" s="700"/>
      <c r="E6" s="700"/>
      <c r="F6" s="700"/>
      <c r="G6" s="700"/>
      <c r="H6" s="705"/>
      <c r="I6" s="706"/>
      <c r="J6" s="707"/>
      <c r="K6" s="701"/>
      <c r="L6" s="712"/>
      <c r="M6" s="711"/>
      <c r="N6" s="716"/>
      <c r="O6" s="716"/>
      <c r="P6" s="716"/>
      <c r="Q6" s="716"/>
    </row>
    <row r="7" spans="1:17" x14ac:dyDescent="0.2">
      <c r="A7" s="701"/>
      <c r="B7" s="700"/>
      <c r="C7" s="700"/>
      <c r="D7" s="700"/>
      <c r="E7" s="700"/>
      <c r="F7" s="700"/>
      <c r="G7" s="700"/>
      <c r="H7" s="705"/>
      <c r="I7" s="706"/>
      <c r="J7" s="707"/>
      <c r="K7" s="701"/>
      <c r="L7" s="712"/>
      <c r="M7" s="711"/>
      <c r="N7" s="716"/>
      <c r="O7" s="716"/>
      <c r="P7" s="716"/>
      <c r="Q7" s="716"/>
    </row>
    <row r="8" spans="1:17" x14ac:dyDescent="0.2">
      <c r="A8" s="701"/>
      <c r="B8" s="700"/>
      <c r="C8" s="700"/>
      <c r="D8" s="700"/>
      <c r="E8" s="700"/>
      <c r="F8" s="700"/>
      <c r="G8" s="700"/>
      <c r="H8" s="708"/>
      <c r="I8" s="709"/>
      <c r="J8" s="710"/>
      <c r="K8" s="713"/>
      <c r="L8" s="700"/>
      <c r="M8" s="714"/>
      <c r="N8" s="716"/>
      <c r="O8" s="716"/>
      <c r="P8" s="716"/>
      <c r="Q8" s="716"/>
    </row>
    <row r="9" spans="1:17" ht="13.5" thickBot="1" x14ac:dyDescent="0.25">
      <c r="A9" s="701"/>
      <c r="B9" s="700"/>
      <c r="C9" s="700"/>
      <c r="D9" s="700"/>
      <c r="E9" s="700"/>
      <c r="F9" s="700"/>
      <c r="G9" s="700"/>
      <c r="H9" s="124" t="s">
        <v>261</v>
      </c>
      <c r="I9" s="125"/>
      <c r="J9" s="126" t="s">
        <v>262</v>
      </c>
      <c r="K9" s="124" t="s">
        <v>263</v>
      </c>
      <c r="L9" s="125"/>
      <c r="M9" s="127" t="s">
        <v>262</v>
      </c>
      <c r="N9" s="717"/>
      <c r="O9" s="717"/>
      <c r="P9" s="717"/>
      <c r="Q9" s="717"/>
    </row>
    <row r="10" spans="1:17" ht="13.5" thickTop="1" x14ac:dyDescent="0.2">
      <c r="A10" s="718"/>
      <c r="B10" s="719"/>
      <c r="C10" s="720"/>
      <c r="D10" s="720"/>
      <c r="E10" s="720"/>
      <c r="F10" s="720"/>
      <c r="G10" s="721"/>
      <c r="H10" s="128"/>
      <c r="I10" s="129"/>
      <c r="J10" s="130"/>
      <c r="K10" s="128"/>
      <c r="L10" s="129"/>
      <c r="M10" s="130"/>
      <c r="N10" s="131"/>
      <c r="O10" s="131"/>
      <c r="P10" s="131"/>
      <c r="Q10" s="132"/>
    </row>
    <row r="11" spans="1:17" ht="15" x14ac:dyDescent="0.25">
      <c r="A11" s="133">
        <v>1</v>
      </c>
      <c r="B11" s="683" t="s">
        <v>264</v>
      </c>
      <c r="C11" s="683"/>
      <c r="D11" s="683"/>
      <c r="E11" s="683"/>
      <c r="F11" s="683"/>
      <c r="G11" s="684"/>
      <c r="H11" s="173"/>
      <c r="I11" s="134"/>
      <c r="J11" s="174"/>
      <c r="K11" s="173"/>
      <c r="L11" s="134"/>
      <c r="M11" s="174"/>
      <c r="N11" s="135"/>
      <c r="O11" s="135"/>
      <c r="P11" s="135"/>
      <c r="Q11" s="136">
        <f>+H11+J11+K11+M11-N11-O11+P11</f>
        <v>0</v>
      </c>
    </row>
    <row r="12" spans="1:17" ht="15" x14ac:dyDescent="0.25">
      <c r="A12" s="133">
        <v>2</v>
      </c>
      <c r="B12" s="683" t="s">
        <v>265</v>
      </c>
      <c r="C12" s="683"/>
      <c r="D12" s="683"/>
      <c r="E12" s="683"/>
      <c r="F12" s="683"/>
      <c r="G12" s="684"/>
      <c r="H12" s="173"/>
      <c r="I12" s="134"/>
      <c r="J12" s="174"/>
      <c r="K12" s="173"/>
      <c r="L12" s="134"/>
      <c r="M12" s="174"/>
      <c r="N12" s="135"/>
      <c r="O12" s="135"/>
      <c r="P12" s="135"/>
      <c r="Q12" s="136">
        <f t="shared" ref="Q12:Q16" si="0">+H12+J12+K12+M12-N12-O12+P12</f>
        <v>0</v>
      </c>
    </row>
    <row r="13" spans="1:17" ht="15" x14ac:dyDescent="0.25">
      <c r="A13" s="133">
        <v>3</v>
      </c>
      <c r="B13" s="683" t="s">
        <v>266</v>
      </c>
      <c r="C13" s="683"/>
      <c r="D13" s="683"/>
      <c r="E13" s="683"/>
      <c r="F13" s="683"/>
      <c r="G13" s="684"/>
      <c r="H13" s="173"/>
      <c r="I13" s="134"/>
      <c r="J13" s="174"/>
      <c r="K13" s="173"/>
      <c r="L13" s="134"/>
      <c r="M13" s="174"/>
      <c r="N13" s="135"/>
      <c r="O13" s="135"/>
      <c r="P13" s="135"/>
      <c r="Q13" s="136">
        <f t="shared" si="0"/>
        <v>0</v>
      </c>
    </row>
    <row r="14" spans="1:17" ht="15" x14ac:dyDescent="0.25">
      <c r="A14" s="133">
        <v>4</v>
      </c>
      <c r="B14" s="509" t="s">
        <v>497</v>
      </c>
      <c r="C14" s="509"/>
      <c r="D14" s="509"/>
      <c r="E14" s="509"/>
      <c r="F14" s="509"/>
      <c r="G14" s="722"/>
      <c r="H14" s="173"/>
      <c r="I14" s="134"/>
      <c r="J14" s="174"/>
      <c r="K14" s="173"/>
      <c r="L14" s="134"/>
      <c r="M14" s="174"/>
      <c r="N14" s="135"/>
      <c r="O14" s="135"/>
      <c r="P14" s="135"/>
      <c r="Q14" s="136">
        <f t="shared" si="0"/>
        <v>0</v>
      </c>
    </row>
    <row r="15" spans="1:17" ht="15" x14ac:dyDescent="0.25">
      <c r="A15" s="133">
        <v>5</v>
      </c>
      <c r="B15" s="509" t="s">
        <v>496</v>
      </c>
      <c r="C15" s="509"/>
      <c r="D15" s="509"/>
      <c r="E15" s="509"/>
      <c r="F15" s="509"/>
      <c r="G15" s="722"/>
      <c r="H15" s="173"/>
      <c r="I15" s="134"/>
      <c r="J15" s="174"/>
      <c r="K15" s="173"/>
      <c r="L15" s="134"/>
      <c r="M15" s="174"/>
      <c r="N15" s="135"/>
      <c r="O15" s="135"/>
      <c r="P15" s="137"/>
      <c r="Q15" s="136">
        <f t="shared" si="0"/>
        <v>0</v>
      </c>
    </row>
    <row r="16" spans="1:17" ht="15" x14ac:dyDescent="0.25">
      <c r="A16" s="133">
        <v>6</v>
      </c>
      <c r="B16" s="509" t="s">
        <v>498</v>
      </c>
      <c r="C16" s="509"/>
      <c r="D16" s="509"/>
      <c r="E16" s="509"/>
      <c r="F16" s="509"/>
      <c r="G16" s="722"/>
      <c r="H16" s="318"/>
      <c r="I16" s="146"/>
      <c r="J16" s="319"/>
      <c r="K16" s="318"/>
      <c r="L16" s="146"/>
      <c r="M16" s="319"/>
      <c r="N16" s="210"/>
      <c r="O16" s="210"/>
      <c r="P16" s="320"/>
      <c r="Q16" s="136">
        <f t="shared" si="0"/>
        <v>0</v>
      </c>
    </row>
    <row r="17" spans="1:17" x14ac:dyDescent="0.2">
      <c r="A17" s="133">
        <v>7</v>
      </c>
      <c r="B17" s="723" t="s">
        <v>267</v>
      </c>
      <c r="C17" s="723"/>
      <c r="D17" s="723"/>
      <c r="E17" s="723"/>
      <c r="F17" s="723"/>
      <c r="G17" s="724"/>
      <c r="H17" s="138"/>
      <c r="I17" s="139"/>
      <c r="J17" s="140"/>
      <c r="K17" s="138"/>
      <c r="L17" s="139"/>
      <c r="M17" s="140"/>
      <c r="N17" s="141"/>
      <c r="O17" s="141"/>
      <c r="P17" s="142"/>
      <c r="Q17" s="143"/>
    </row>
    <row r="18" spans="1:17" ht="15" x14ac:dyDescent="0.25">
      <c r="A18" s="144" t="s">
        <v>268</v>
      </c>
      <c r="B18" s="473"/>
      <c r="C18" s="473"/>
      <c r="D18" s="473"/>
      <c r="E18" s="473"/>
      <c r="F18" s="473"/>
      <c r="G18" s="725"/>
      <c r="H18" s="145"/>
      <c r="I18" s="146"/>
      <c r="J18" s="147"/>
      <c r="K18" s="145"/>
      <c r="L18" s="146"/>
      <c r="M18" s="147"/>
      <c r="N18" s="148"/>
      <c r="O18" s="148"/>
      <c r="P18" s="148"/>
      <c r="Q18" s="136">
        <f t="shared" ref="Q18:Q21" si="1">+H18+J18+K18+M18-N18-O18+P18</f>
        <v>0</v>
      </c>
    </row>
    <row r="19" spans="1:17" ht="15" x14ac:dyDescent="0.25">
      <c r="A19" s="144" t="s">
        <v>269</v>
      </c>
      <c r="B19" s="473"/>
      <c r="C19" s="473"/>
      <c r="D19" s="473"/>
      <c r="E19" s="473"/>
      <c r="F19" s="473"/>
      <c r="G19" s="725"/>
      <c r="H19" s="145"/>
      <c r="I19" s="146"/>
      <c r="J19" s="147"/>
      <c r="K19" s="145"/>
      <c r="L19" s="146"/>
      <c r="M19" s="147"/>
      <c r="N19" s="148"/>
      <c r="O19" s="148"/>
      <c r="P19" s="148"/>
      <c r="Q19" s="136">
        <f t="shared" si="1"/>
        <v>0</v>
      </c>
    </row>
    <row r="20" spans="1:17" ht="15" x14ac:dyDescent="0.25">
      <c r="A20" s="144" t="s">
        <v>270</v>
      </c>
      <c r="B20" s="473"/>
      <c r="C20" s="473"/>
      <c r="D20" s="473"/>
      <c r="E20" s="473"/>
      <c r="F20" s="473"/>
      <c r="G20" s="725"/>
      <c r="H20" s="145"/>
      <c r="I20" s="146"/>
      <c r="J20" s="147"/>
      <c r="K20" s="145"/>
      <c r="L20" s="146"/>
      <c r="M20" s="147"/>
      <c r="N20" s="148"/>
      <c r="O20" s="148"/>
      <c r="P20" s="148"/>
      <c r="Q20" s="136">
        <f t="shared" si="1"/>
        <v>0</v>
      </c>
    </row>
    <row r="21" spans="1:17" ht="15.75" thickBot="1" x14ac:dyDescent="0.3">
      <c r="A21" s="144" t="s">
        <v>271</v>
      </c>
      <c r="B21" s="473"/>
      <c r="C21" s="473"/>
      <c r="D21" s="473"/>
      <c r="E21" s="473"/>
      <c r="F21" s="473"/>
      <c r="G21" s="725"/>
      <c r="H21" s="145"/>
      <c r="I21" s="146"/>
      <c r="J21" s="147"/>
      <c r="K21" s="145"/>
      <c r="L21" s="146"/>
      <c r="M21" s="147"/>
      <c r="N21" s="148"/>
      <c r="O21" s="148"/>
      <c r="P21" s="148"/>
      <c r="Q21" s="136">
        <f t="shared" si="1"/>
        <v>0</v>
      </c>
    </row>
    <row r="22" spans="1:17" ht="15.75" thickTop="1" x14ac:dyDescent="0.25">
      <c r="A22" s="728" t="s">
        <v>272</v>
      </c>
      <c r="B22" s="729"/>
      <c r="C22" s="730"/>
      <c r="D22" s="730"/>
      <c r="E22" s="730"/>
      <c r="F22" s="730"/>
      <c r="G22" s="731"/>
      <c r="H22" s="726">
        <f>SUM(H11:H21)</f>
        <v>0</v>
      </c>
      <c r="I22" s="149"/>
      <c r="J22" s="726">
        <f t="shared" ref="J22:Q22" si="2">SUM(J11:J21)</f>
        <v>0</v>
      </c>
      <c r="K22" s="726">
        <f t="shared" si="2"/>
        <v>0</v>
      </c>
      <c r="L22" s="726">
        <f t="shared" si="2"/>
        <v>0</v>
      </c>
      <c r="M22" s="726">
        <f t="shared" si="2"/>
        <v>0</v>
      </c>
      <c r="N22" s="726">
        <f t="shared" si="2"/>
        <v>0</v>
      </c>
      <c r="O22" s="726">
        <f t="shared" si="2"/>
        <v>0</v>
      </c>
      <c r="P22" s="726">
        <f t="shared" si="2"/>
        <v>0</v>
      </c>
      <c r="Q22" s="726">
        <f t="shared" si="2"/>
        <v>0</v>
      </c>
    </row>
    <row r="23" spans="1:17" ht="15.75" thickBot="1" x14ac:dyDescent="0.3">
      <c r="A23" s="732"/>
      <c r="B23" s="733"/>
      <c r="C23" s="733"/>
      <c r="D23" s="733"/>
      <c r="E23" s="733"/>
      <c r="F23" s="733"/>
      <c r="G23" s="734"/>
      <c r="H23" s="727"/>
      <c r="I23" s="150"/>
      <c r="J23" s="727"/>
      <c r="K23" s="727"/>
      <c r="L23" s="727"/>
      <c r="M23" s="727"/>
      <c r="N23" s="727"/>
      <c r="O23" s="727"/>
      <c r="P23" s="727"/>
      <c r="Q23" s="727"/>
    </row>
    <row r="24" spans="1:17" ht="13.5" thickTop="1" x14ac:dyDescent="0.2">
      <c r="N24" s="151" t="s">
        <v>273</v>
      </c>
      <c r="O24" s="152"/>
      <c r="P24" s="152"/>
      <c r="Q24" s="151" t="s">
        <v>274</v>
      </c>
    </row>
    <row r="26" spans="1:17" x14ac:dyDescent="0.2">
      <c r="A26" s="735" t="s">
        <v>275</v>
      </c>
      <c r="B26" s="735"/>
      <c r="C26" s="736"/>
      <c r="D26" s="736"/>
      <c r="E26" s="736"/>
      <c r="F26" s="736"/>
      <c r="G26" s="736"/>
      <c r="H26" s="736"/>
      <c r="I26" s="736"/>
      <c r="J26" s="736"/>
      <c r="K26" s="154"/>
      <c r="L26" s="154"/>
      <c r="M26" s="154"/>
      <c r="N26" s="154"/>
      <c r="O26" s="154"/>
      <c r="P26" s="154"/>
      <c r="Q26" s="154"/>
    </row>
  </sheetData>
  <mergeCells count="34">
    <mergeCell ref="A26:J26"/>
    <mergeCell ref="M22:M23"/>
    <mergeCell ref="B20:G20"/>
    <mergeCell ref="N22:N23"/>
    <mergeCell ref="O22:O23"/>
    <mergeCell ref="P22:P23"/>
    <mergeCell ref="Q22:Q23"/>
    <mergeCell ref="L22:L23"/>
    <mergeCell ref="B21:G21"/>
    <mergeCell ref="A22:G23"/>
    <mergeCell ref="H22:H23"/>
    <mergeCell ref="J22:J23"/>
    <mergeCell ref="K22:K23"/>
    <mergeCell ref="B14:G14"/>
    <mergeCell ref="B15:G15"/>
    <mergeCell ref="B17:G17"/>
    <mergeCell ref="B18:G18"/>
    <mergeCell ref="B19:G19"/>
    <mergeCell ref="B16:G16"/>
    <mergeCell ref="B13:G13"/>
    <mergeCell ref="A1:F1"/>
    <mergeCell ref="G1:J1"/>
    <mergeCell ref="A2:Q2"/>
    <mergeCell ref="A3:Q4"/>
    <mergeCell ref="A5:G9"/>
    <mergeCell ref="H5:J8"/>
    <mergeCell ref="K5:M8"/>
    <mergeCell ref="N5:N9"/>
    <mergeCell ref="O5:O9"/>
    <mergeCell ref="P5:P9"/>
    <mergeCell ref="Q5:Q9"/>
    <mergeCell ref="A10:G10"/>
    <mergeCell ref="B11:G11"/>
    <mergeCell ref="B12:G12"/>
  </mergeCells>
  <printOptions horizontalCentered="1" verticalCentered="1"/>
  <pageMargins left="0.5" right="0.5" top="0.75" bottom="0.75" header="0.3" footer="0.3"/>
  <pageSetup paperSize="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Title Page</vt:lpstr>
      <vt:lpstr>Table of Contents</vt:lpstr>
      <vt:lpstr>2. Balance Sheet</vt:lpstr>
      <vt:lpstr>3. Statement of Income and C&amp;S</vt:lpstr>
      <vt:lpstr>4a. Questionnaire</vt:lpstr>
      <vt:lpstr>4b. Questionnaire</vt:lpstr>
      <vt:lpstr>4c. Questionnaire</vt:lpstr>
      <vt:lpstr>4d. Questionnaire</vt:lpstr>
      <vt:lpstr>5. Premium Schedule</vt:lpstr>
      <vt:lpstr>6. Reinsurance</vt:lpstr>
      <vt:lpstr>7. Unpaid Losses &amp; LAE</vt:lpstr>
      <vt:lpstr>8. Loss &amp; LAE Paid and Incurred</vt:lpstr>
      <vt:lpstr>9a. Summary - NL &amp; LAE</vt:lpstr>
      <vt:lpstr>9b. Summary- Loss Dev.</vt:lpstr>
      <vt:lpstr>10a. Auto Liability-NL &amp; LAE</vt:lpstr>
      <vt:lpstr>10b. Auto Liability-Loss Dev.</vt:lpstr>
      <vt:lpstr>11a. G&amp;P Liability- NL &amp; LAE</vt:lpstr>
      <vt:lpstr>11b. G&amp;P Liability- Loss Dev.</vt:lpstr>
      <vt:lpstr>12a.Professional Liab.-NL &amp; LAE</vt:lpstr>
      <vt:lpstr>12b.Professional Liab-Loss Dev.</vt:lpstr>
      <vt:lpstr>13a. Other Liab. - NL &amp; LAE</vt:lpstr>
      <vt:lpstr>13b. Other Liab. - Loss Dev.</vt:lpstr>
      <vt:lpstr>14A. Exc Work Comp. - NL &amp; LAE</vt:lpstr>
      <vt:lpstr>14B. Exc Work Comp. - Loss Dev.</vt:lpstr>
      <vt:lpstr>15a. Disability -NL &amp; LAE</vt:lpstr>
      <vt:lpstr>15b. Disability - Loss Dev.</vt:lpstr>
      <vt:lpstr>16a. All Other (a) -NL &amp; LAE</vt:lpstr>
      <vt:lpstr>16b. All Other (a) - Loss Dev.</vt:lpstr>
      <vt:lpstr>17a.  All Other (b) -NL &amp; LAE</vt:lpstr>
      <vt:lpstr>17b. All Other (b) - Loss Dev.</vt:lpstr>
      <vt:lpstr>18a.  All Other (c) -NL &amp; LAE</vt:lpstr>
      <vt:lpstr>18b. All Other (c) - Loss Dev.</vt:lpstr>
      <vt:lpstr>19a.  All Other (d) -NL &amp; LAE</vt:lpstr>
      <vt:lpstr>19b. All Other (d) - Loss Dev.</vt:lpstr>
      <vt:lpstr>20.Investment Schedule</vt:lpstr>
      <vt:lpstr>21.Cross Check</vt:lpstr>
      <vt:lpstr>Form Data</vt:lpstr>
      <vt:lpstr>'4b. Questionnaire'!Print_Area</vt:lpstr>
    </vt:vector>
  </TitlesOfParts>
  <Company>Examination division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Duke, Sean</dc:creator>
  <cp:lastModifiedBy>Duke, Sean</cp:lastModifiedBy>
  <cp:lastPrinted>2013-12-02T20:28:32Z</cp:lastPrinted>
  <dcterms:created xsi:type="dcterms:W3CDTF">2013-11-19T20:14:44Z</dcterms:created>
  <dcterms:modified xsi:type="dcterms:W3CDTF">2016-12-01T19:45:29Z</dcterms:modified>
</cp:coreProperties>
</file>